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-4488" yWindow="672" windowWidth="21840" windowHeight="5028" tabRatio="820"/>
  </bookViews>
  <sheets>
    <sheet name="Savings Summary" sheetId="5" r:id="rId1"/>
    <sheet name="Reference" sheetId="8" r:id="rId2"/>
  </sheets>
  <calcPr calcId="152511"/>
</workbook>
</file>

<file path=xl/calcChain.xml><?xml version="1.0" encoding="utf-8"?>
<calcChain xmlns="http://schemas.openxmlformats.org/spreadsheetml/2006/main">
  <c r="L138" i="5" l="1"/>
  <c r="K138" i="5"/>
  <c r="I138" i="5"/>
  <c r="E138" i="5"/>
  <c r="M138" i="5" s="1"/>
  <c r="L137" i="5"/>
  <c r="K137" i="5"/>
  <c r="I137" i="5"/>
  <c r="E137" i="5"/>
  <c r="M137" i="5" s="1"/>
  <c r="L136" i="5"/>
  <c r="K136" i="5"/>
  <c r="I136" i="5"/>
  <c r="E136" i="5"/>
  <c r="M136" i="5" s="1"/>
  <c r="L135" i="5"/>
  <c r="K135" i="5"/>
  <c r="I135" i="5"/>
  <c r="E135" i="5"/>
  <c r="M135" i="5" s="1"/>
  <c r="L134" i="5"/>
  <c r="K134" i="5"/>
  <c r="I134" i="5"/>
  <c r="E134" i="5"/>
  <c r="M134" i="5" s="1"/>
  <c r="L133" i="5"/>
  <c r="K133" i="5"/>
  <c r="I133" i="5"/>
  <c r="E133" i="5"/>
  <c r="M133" i="5" s="1"/>
  <c r="L132" i="5"/>
  <c r="K132" i="5"/>
  <c r="I132" i="5"/>
  <c r="E132" i="5"/>
  <c r="M132" i="5" s="1"/>
  <c r="L131" i="5"/>
  <c r="K131" i="5"/>
  <c r="I131" i="5"/>
  <c r="E131" i="5"/>
  <c r="M131" i="5" s="1"/>
  <c r="L130" i="5"/>
  <c r="K130" i="5"/>
  <c r="I130" i="5"/>
  <c r="E130" i="5"/>
  <c r="M130" i="5" s="1"/>
  <c r="L129" i="5"/>
  <c r="K129" i="5"/>
  <c r="I129" i="5"/>
  <c r="E129" i="5"/>
  <c r="M129" i="5" s="1"/>
  <c r="L128" i="5"/>
  <c r="K128" i="5"/>
  <c r="I128" i="5"/>
  <c r="E128" i="5"/>
  <c r="M128" i="5" s="1"/>
  <c r="L127" i="5"/>
  <c r="K127" i="5"/>
  <c r="I127" i="5"/>
  <c r="E127" i="5"/>
  <c r="M127" i="5" s="1"/>
  <c r="L126" i="5"/>
  <c r="K126" i="5"/>
  <c r="I126" i="5"/>
  <c r="E126" i="5"/>
  <c r="M126" i="5" s="1"/>
  <c r="L125" i="5"/>
  <c r="K125" i="5"/>
  <c r="I125" i="5"/>
  <c r="E125" i="5"/>
  <c r="M125" i="5" s="1"/>
  <c r="L124" i="5"/>
  <c r="K124" i="5"/>
  <c r="I124" i="5"/>
  <c r="E124" i="5"/>
  <c r="M124" i="5" s="1"/>
  <c r="L123" i="5"/>
  <c r="K123" i="5"/>
  <c r="I123" i="5"/>
  <c r="E123" i="5"/>
  <c r="M123" i="5" s="1"/>
  <c r="L115" i="5"/>
  <c r="K115" i="5"/>
  <c r="I115" i="5"/>
  <c r="E115" i="5"/>
  <c r="M115" i="5" s="1"/>
  <c r="L114" i="5"/>
  <c r="K114" i="5"/>
  <c r="I114" i="5"/>
  <c r="E114" i="5"/>
  <c r="M114" i="5" s="1"/>
  <c r="L113" i="5"/>
  <c r="K113" i="5"/>
  <c r="I113" i="5"/>
  <c r="E113" i="5"/>
  <c r="M113" i="5" s="1"/>
  <c r="L112" i="5"/>
  <c r="K112" i="5"/>
  <c r="I112" i="5"/>
  <c r="E112" i="5"/>
  <c r="M112" i="5" s="1"/>
  <c r="L111" i="5"/>
  <c r="K111" i="5"/>
  <c r="I111" i="5"/>
  <c r="E111" i="5"/>
  <c r="M111" i="5" s="1"/>
  <c r="L110" i="5"/>
  <c r="K110" i="5"/>
  <c r="I110" i="5"/>
  <c r="E110" i="5"/>
  <c r="M110" i="5" s="1"/>
  <c r="L109" i="5"/>
  <c r="K109" i="5"/>
  <c r="I109" i="5"/>
  <c r="E109" i="5"/>
  <c r="M109" i="5" s="1"/>
  <c r="L108" i="5"/>
  <c r="K108" i="5"/>
  <c r="I108" i="5"/>
  <c r="E108" i="5"/>
  <c r="M108" i="5" s="1"/>
  <c r="L107" i="5"/>
  <c r="K107" i="5"/>
  <c r="I107" i="5"/>
  <c r="E107" i="5"/>
  <c r="M107" i="5" s="1"/>
  <c r="L106" i="5"/>
  <c r="K106" i="5"/>
  <c r="I106" i="5"/>
  <c r="E106" i="5"/>
  <c r="M106" i="5" s="1"/>
  <c r="L105" i="5"/>
  <c r="K105" i="5"/>
  <c r="I105" i="5"/>
  <c r="E105" i="5"/>
  <c r="M105" i="5" s="1"/>
  <c r="L104" i="5"/>
  <c r="K104" i="5"/>
  <c r="I104" i="5"/>
  <c r="E104" i="5"/>
  <c r="M104" i="5" s="1"/>
  <c r="L103" i="5"/>
  <c r="K103" i="5"/>
  <c r="I103" i="5"/>
  <c r="E103" i="5"/>
  <c r="M103" i="5" s="1"/>
  <c r="L102" i="5"/>
  <c r="K102" i="5"/>
  <c r="I102" i="5"/>
  <c r="E102" i="5"/>
  <c r="M102" i="5" s="1"/>
  <c r="L101" i="5"/>
  <c r="K101" i="5"/>
  <c r="I101" i="5"/>
  <c r="E101" i="5"/>
  <c r="M101" i="5" s="1"/>
  <c r="L100" i="5"/>
  <c r="K100" i="5"/>
  <c r="I100" i="5"/>
  <c r="E100" i="5"/>
  <c r="M100" i="5" s="1"/>
  <c r="L92" i="5"/>
  <c r="K92" i="5"/>
  <c r="I92" i="5"/>
  <c r="E92" i="5"/>
  <c r="M92" i="5" s="1"/>
  <c r="L91" i="5"/>
  <c r="K91" i="5"/>
  <c r="I91" i="5"/>
  <c r="E91" i="5"/>
  <c r="M91" i="5" s="1"/>
  <c r="L90" i="5"/>
  <c r="K90" i="5"/>
  <c r="I90" i="5"/>
  <c r="E90" i="5"/>
  <c r="M90" i="5" s="1"/>
  <c r="L89" i="5"/>
  <c r="K89" i="5"/>
  <c r="I89" i="5"/>
  <c r="E89" i="5"/>
  <c r="M89" i="5" s="1"/>
  <c r="L88" i="5"/>
  <c r="K88" i="5"/>
  <c r="I88" i="5"/>
  <c r="E88" i="5"/>
  <c r="M88" i="5" s="1"/>
  <c r="L87" i="5"/>
  <c r="K87" i="5"/>
  <c r="I87" i="5"/>
  <c r="E87" i="5"/>
  <c r="M87" i="5" s="1"/>
  <c r="L86" i="5"/>
  <c r="K86" i="5"/>
  <c r="I86" i="5"/>
  <c r="E86" i="5"/>
  <c r="M86" i="5" s="1"/>
  <c r="L85" i="5"/>
  <c r="K85" i="5"/>
  <c r="I85" i="5"/>
  <c r="E85" i="5"/>
  <c r="M85" i="5" s="1"/>
  <c r="L84" i="5"/>
  <c r="K84" i="5"/>
  <c r="I84" i="5"/>
  <c r="E84" i="5"/>
  <c r="M84" i="5" s="1"/>
  <c r="L83" i="5"/>
  <c r="K83" i="5"/>
  <c r="I83" i="5"/>
  <c r="E83" i="5"/>
  <c r="M83" i="5" s="1"/>
  <c r="L82" i="5"/>
  <c r="K82" i="5"/>
  <c r="I82" i="5"/>
  <c r="E82" i="5"/>
  <c r="M82" i="5" s="1"/>
  <c r="L81" i="5"/>
  <c r="K81" i="5"/>
  <c r="I81" i="5"/>
  <c r="E81" i="5"/>
  <c r="M81" i="5" s="1"/>
  <c r="L80" i="5"/>
  <c r="K80" i="5"/>
  <c r="I80" i="5"/>
  <c r="E80" i="5"/>
  <c r="M80" i="5" s="1"/>
  <c r="L79" i="5"/>
  <c r="K79" i="5"/>
  <c r="I79" i="5"/>
  <c r="E79" i="5"/>
  <c r="M79" i="5" s="1"/>
  <c r="L78" i="5"/>
  <c r="K78" i="5"/>
  <c r="I78" i="5"/>
  <c r="E78" i="5"/>
  <c r="M78" i="5" s="1"/>
  <c r="L77" i="5"/>
  <c r="K77" i="5"/>
  <c r="I77" i="5"/>
  <c r="E77" i="5"/>
  <c r="M77" i="5" s="1"/>
  <c r="L69" i="5"/>
  <c r="K69" i="5"/>
  <c r="I69" i="5"/>
  <c r="E69" i="5"/>
  <c r="M69" i="5" s="1"/>
  <c r="L68" i="5"/>
  <c r="K68" i="5"/>
  <c r="I68" i="5"/>
  <c r="E68" i="5"/>
  <c r="M68" i="5" s="1"/>
  <c r="L67" i="5"/>
  <c r="K67" i="5"/>
  <c r="I67" i="5"/>
  <c r="E67" i="5"/>
  <c r="M67" i="5" s="1"/>
  <c r="L66" i="5"/>
  <c r="K66" i="5"/>
  <c r="I66" i="5"/>
  <c r="E66" i="5"/>
  <c r="M66" i="5" s="1"/>
  <c r="L65" i="5"/>
  <c r="K65" i="5"/>
  <c r="I65" i="5"/>
  <c r="E65" i="5"/>
  <c r="M65" i="5" s="1"/>
  <c r="L64" i="5"/>
  <c r="K64" i="5"/>
  <c r="I64" i="5"/>
  <c r="E64" i="5"/>
  <c r="M64" i="5" s="1"/>
  <c r="L63" i="5"/>
  <c r="K63" i="5"/>
  <c r="I63" i="5"/>
  <c r="E63" i="5"/>
  <c r="M63" i="5" s="1"/>
  <c r="L62" i="5"/>
  <c r="K62" i="5"/>
  <c r="I62" i="5"/>
  <c r="E62" i="5"/>
  <c r="M62" i="5" s="1"/>
  <c r="L61" i="5"/>
  <c r="K61" i="5"/>
  <c r="I61" i="5"/>
  <c r="E61" i="5"/>
  <c r="M61" i="5" s="1"/>
  <c r="L60" i="5"/>
  <c r="K60" i="5"/>
  <c r="I60" i="5"/>
  <c r="E60" i="5"/>
  <c r="M60" i="5" s="1"/>
  <c r="L59" i="5"/>
  <c r="K59" i="5"/>
  <c r="I59" i="5"/>
  <c r="E59" i="5"/>
  <c r="M59" i="5" s="1"/>
  <c r="L58" i="5"/>
  <c r="K58" i="5"/>
  <c r="I58" i="5"/>
  <c r="E58" i="5"/>
  <c r="M58" i="5" s="1"/>
  <c r="L57" i="5"/>
  <c r="K57" i="5"/>
  <c r="I57" i="5"/>
  <c r="E57" i="5"/>
  <c r="M57" i="5" s="1"/>
  <c r="L56" i="5"/>
  <c r="K56" i="5"/>
  <c r="I56" i="5"/>
  <c r="E56" i="5"/>
  <c r="M56" i="5" s="1"/>
  <c r="L55" i="5"/>
  <c r="K55" i="5"/>
  <c r="I55" i="5"/>
  <c r="E55" i="5"/>
  <c r="M55" i="5" s="1"/>
  <c r="L54" i="5"/>
  <c r="K54" i="5"/>
  <c r="I54" i="5"/>
  <c r="E54" i="5"/>
  <c r="M54" i="5" s="1"/>
  <c r="L46" i="5"/>
  <c r="K46" i="5"/>
  <c r="I46" i="5"/>
  <c r="E46" i="5"/>
  <c r="M46" i="5" s="1"/>
  <c r="L45" i="5"/>
  <c r="K45" i="5"/>
  <c r="I45" i="5"/>
  <c r="E45" i="5"/>
  <c r="M45" i="5" s="1"/>
  <c r="L44" i="5"/>
  <c r="K44" i="5"/>
  <c r="I44" i="5"/>
  <c r="E44" i="5"/>
  <c r="M44" i="5" s="1"/>
  <c r="L43" i="5"/>
  <c r="K43" i="5"/>
  <c r="I43" i="5"/>
  <c r="E43" i="5"/>
  <c r="M43" i="5" s="1"/>
  <c r="L42" i="5"/>
  <c r="K42" i="5"/>
  <c r="I42" i="5"/>
  <c r="E42" i="5"/>
  <c r="M42" i="5" s="1"/>
  <c r="L41" i="5"/>
  <c r="K41" i="5"/>
  <c r="I41" i="5"/>
  <c r="E41" i="5"/>
  <c r="M41" i="5" s="1"/>
  <c r="L40" i="5"/>
  <c r="K40" i="5"/>
  <c r="I40" i="5"/>
  <c r="E40" i="5"/>
  <c r="M40" i="5" s="1"/>
  <c r="L39" i="5"/>
  <c r="K39" i="5"/>
  <c r="I39" i="5"/>
  <c r="E39" i="5"/>
  <c r="M39" i="5" s="1"/>
  <c r="L38" i="5"/>
  <c r="K38" i="5"/>
  <c r="I38" i="5"/>
  <c r="E38" i="5"/>
  <c r="M38" i="5" s="1"/>
  <c r="L37" i="5"/>
  <c r="K37" i="5"/>
  <c r="I37" i="5"/>
  <c r="E37" i="5"/>
  <c r="M37" i="5" s="1"/>
  <c r="L36" i="5"/>
  <c r="K36" i="5"/>
  <c r="I36" i="5"/>
  <c r="E36" i="5"/>
  <c r="M36" i="5" s="1"/>
  <c r="L35" i="5"/>
  <c r="K35" i="5"/>
  <c r="I35" i="5"/>
  <c r="E35" i="5"/>
  <c r="M35" i="5" s="1"/>
  <c r="L34" i="5"/>
  <c r="K34" i="5"/>
  <c r="I34" i="5"/>
  <c r="E34" i="5"/>
  <c r="M34" i="5" s="1"/>
  <c r="L33" i="5"/>
  <c r="K33" i="5"/>
  <c r="I33" i="5"/>
  <c r="E33" i="5"/>
  <c r="M33" i="5" s="1"/>
  <c r="L32" i="5"/>
  <c r="K32" i="5"/>
  <c r="I32" i="5"/>
  <c r="E32" i="5"/>
  <c r="M32" i="5" s="1"/>
  <c r="L31" i="5"/>
  <c r="K31" i="5"/>
  <c r="I31" i="5"/>
  <c r="E31" i="5"/>
  <c r="M31" i="5" s="1"/>
  <c r="L23" i="5"/>
  <c r="K23" i="5"/>
  <c r="I23" i="5"/>
  <c r="E23" i="5"/>
  <c r="M23" i="5" s="1"/>
  <c r="L22" i="5"/>
  <c r="K22" i="5"/>
  <c r="I22" i="5"/>
  <c r="E22" i="5"/>
  <c r="M22" i="5" s="1"/>
  <c r="L21" i="5"/>
  <c r="K21" i="5"/>
  <c r="I21" i="5"/>
  <c r="E21" i="5"/>
  <c r="M21" i="5" s="1"/>
  <c r="L20" i="5"/>
  <c r="K20" i="5"/>
  <c r="I20" i="5"/>
  <c r="E20" i="5"/>
  <c r="M20" i="5" s="1"/>
  <c r="L19" i="5"/>
  <c r="K19" i="5"/>
  <c r="I19" i="5"/>
  <c r="E19" i="5"/>
  <c r="M19" i="5" s="1"/>
  <c r="L18" i="5"/>
  <c r="K18" i="5"/>
  <c r="I18" i="5"/>
  <c r="E18" i="5"/>
  <c r="M18" i="5" s="1"/>
  <c r="L17" i="5"/>
  <c r="K17" i="5"/>
  <c r="I17" i="5"/>
  <c r="E17" i="5"/>
  <c r="M17" i="5" s="1"/>
  <c r="L16" i="5"/>
  <c r="K16" i="5"/>
  <c r="I16" i="5"/>
  <c r="E16" i="5"/>
  <c r="M16" i="5" s="1"/>
  <c r="L15" i="5"/>
  <c r="K15" i="5"/>
  <c r="I15" i="5"/>
  <c r="E15" i="5"/>
  <c r="M15" i="5" s="1"/>
  <c r="L14" i="5"/>
  <c r="K14" i="5"/>
  <c r="I14" i="5"/>
  <c r="E14" i="5"/>
  <c r="M14" i="5" s="1"/>
  <c r="L13" i="5"/>
  <c r="K13" i="5"/>
  <c r="I13" i="5"/>
  <c r="E13" i="5"/>
  <c r="M13" i="5" s="1"/>
  <c r="L12" i="5"/>
  <c r="K12" i="5"/>
  <c r="I12" i="5"/>
  <c r="E12" i="5"/>
  <c r="M12" i="5" s="1"/>
  <c r="L11" i="5"/>
  <c r="K11" i="5"/>
  <c r="I11" i="5"/>
  <c r="E11" i="5"/>
  <c r="M11" i="5" s="1"/>
  <c r="L10" i="5"/>
  <c r="K10" i="5"/>
  <c r="I10" i="5"/>
  <c r="E10" i="5"/>
  <c r="M10" i="5" s="1"/>
  <c r="L9" i="5"/>
  <c r="K9" i="5"/>
  <c r="I9" i="5"/>
  <c r="E9" i="5"/>
  <c r="M9" i="5" s="1"/>
  <c r="L8" i="5"/>
  <c r="K8" i="5"/>
  <c r="I8" i="5"/>
  <c r="E8" i="5"/>
  <c r="M8" i="5" s="1"/>
</calcChain>
</file>

<file path=xl/sharedStrings.xml><?xml version="1.0" encoding="utf-8"?>
<sst xmlns="http://schemas.openxmlformats.org/spreadsheetml/2006/main" count="219" uniqueCount="38">
  <si>
    <t>CZ</t>
  </si>
  <si>
    <t>Base Case</t>
  </si>
  <si>
    <t>Measure Case</t>
  </si>
  <si>
    <t>Peak Demand
(kW)</t>
  </si>
  <si>
    <t>eQuest Outputs and Savings Summary</t>
  </si>
  <si>
    <t>Vintage</t>
  </si>
  <si>
    <t>Total Elec. Usage
(kWh/yr)</t>
  </si>
  <si>
    <t>ft</t>
  </si>
  <si>
    <t>Total Natural Gas Usage
(kBtu/yr)</t>
  </si>
  <si>
    <t>Elec. Savings
(kWh/ft-yr)</t>
  </si>
  <si>
    <t>Peak Demand Reduction
(kW/ft)</t>
  </si>
  <si>
    <t>Natural Gas Savings (therm/ft-yr)</t>
  </si>
  <si>
    <t>Total Natural Gas Usage
(therms/yr)</t>
  </si>
  <si>
    <t>v14</t>
  </si>
  <si>
    <t xml:space="preserve">The Grocery prototype models were extracted from MASControl 3.00.20, Code 2013 Baseline models. </t>
  </si>
  <si>
    <t>As an example, the MASControl Code 2013 Baseline models for climate zone 10 is: "Gro-w10-v14-cC13-mNE-HVAC-airAC-SpltPkg-65to109kBtuh".</t>
  </si>
  <si>
    <t>Baseline Model:</t>
  </si>
  <si>
    <t>Measure Model:</t>
  </si>
  <si>
    <t xml:space="preserve">Total Linear feet of Display Cases considered: </t>
  </si>
  <si>
    <t xml:space="preserve">Total Number of Motors considered: </t>
  </si>
  <si>
    <t>Motors</t>
  </si>
  <si>
    <r>
      <t>Display Case Freezer Evaporator Fan ECM Motor replacing Shaded Pole Motor (</t>
    </r>
    <r>
      <rPr>
        <b/>
        <sz val="10"/>
        <rFont val="Arial"/>
        <family val="2"/>
      </rPr>
      <t>DLT_SPM to ECM</t>
    </r>
    <r>
      <rPr>
        <sz val="10"/>
        <rFont val="Arial"/>
        <family val="2"/>
      </rPr>
      <t>)</t>
    </r>
  </si>
  <si>
    <r>
      <t>Walk-in Cooler Evaporator Fan ECM Motor replacing Shaded Pole Motor (</t>
    </r>
    <r>
      <rPr>
        <b/>
        <sz val="10"/>
        <rFont val="Arial"/>
        <family val="2"/>
      </rPr>
      <t>WMT_SPM to ECM</t>
    </r>
    <r>
      <rPr>
        <sz val="10"/>
        <rFont val="Arial"/>
        <family val="2"/>
      </rPr>
      <t>)</t>
    </r>
  </si>
  <si>
    <r>
      <t>Display Case Cooler Evaporator Fan ECM Motor replacing Shaded Pole Motor (</t>
    </r>
    <r>
      <rPr>
        <b/>
        <sz val="10"/>
        <rFont val="Arial"/>
        <family val="2"/>
      </rPr>
      <t>DMT_SPM to ECM</t>
    </r>
    <r>
      <rPr>
        <sz val="10"/>
        <rFont val="Arial"/>
        <family val="2"/>
      </rPr>
      <t>)</t>
    </r>
  </si>
  <si>
    <r>
      <t xml:space="preserve">Walk-in Cooler Evaporator Fan ECM Motor replacing Permanent Split Capacitor (PSC) Motor </t>
    </r>
    <r>
      <rPr>
        <b/>
        <sz val="10"/>
        <rFont val="Arial"/>
        <family val="2"/>
      </rPr>
      <t>(WMT_PSC to ECM)</t>
    </r>
  </si>
  <si>
    <r>
      <t xml:space="preserve">Walk-in Freezer Evaporator Fan ECM Motor replacing Shaded Pole Motor </t>
    </r>
    <r>
      <rPr>
        <b/>
        <sz val="10"/>
        <rFont val="Arial"/>
        <family val="2"/>
      </rPr>
      <t>(WLT_SPM to ECM)</t>
    </r>
  </si>
  <si>
    <r>
      <t xml:space="preserve">Walk-in Freezer Evaporator Fan ECM Motor replacing Permanent Split Capacitor (PSC) Motor </t>
    </r>
    <r>
      <rPr>
        <b/>
        <sz val="10"/>
        <rFont val="Arial"/>
        <family val="2"/>
      </rPr>
      <t>(WLT_PSC to ECM)</t>
    </r>
  </si>
  <si>
    <t>Elec. Savings
(kWh/motor-yr)</t>
  </si>
  <si>
    <t>Peak Demand Reduction
(kW/motor)</t>
  </si>
  <si>
    <t>Natural Gas Savings (therm/motor-yr)</t>
  </si>
  <si>
    <t>RF-60192</t>
  </si>
  <si>
    <t>RF-89850</t>
  </si>
  <si>
    <t>RF-65986</t>
  </si>
  <si>
    <t>RF-73198</t>
  </si>
  <si>
    <t>RF-89766</t>
  </si>
  <si>
    <t>RF-78433</t>
  </si>
  <si>
    <r>
      <t xml:space="preserve">eQuest modifications of a sample </t>
    </r>
    <r>
      <rPr>
        <b/>
        <u/>
        <sz val="10"/>
        <rFont val="Arial"/>
        <family val="2"/>
      </rPr>
      <t xml:space="preserve">Display Case </t>
    </r>
    <r>
      <rPr>
        <b/>
        <sz val="10"/>
        <rFont val="Arial"/>
        <family val="2"/>
      </rPr>
      <t>model is shown below:</t>
    </r>
  </si>
  <si>
    <r>
      <t xml:space="preserve">eQuest modifications of a sample </t>
    </r>
    <r>
      <rPr>
        <b/>
        <u/>
        <sz val="10"/>
        <rFont val="Arial"/>
        <family val="2"/>
      </rPr>
      <t>Walk-In</t>
    </r>
    <r>
      <rPr>
        <b/>
        <sz val="10"/>
        <rFont val="Arial"/>
        <family val="2"/>
      </rPr>
      <t xml:space="preserve"> model is shown below: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</si>
</sst>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  <numFmt numFmtId="165" formatCode="0.00000"/>
  </numFmts>
  <fonts count="4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Arial"/>
      <family val="2"/>
    </font>
    <font>
      <sz val="10"/>
      <name val="Arial"/>
      <family val="2"/>
    </font>
    <font>
      <b/>
      <sz val="10"/>
      <color rgb="FF00B050"/>
      <name val="Arial"/>
      <family val="2"/>
    </font>
    <font>
      <b/>
      <u/>
      <sz val="1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54">
    <xf numFmtId="0" fontId="0" fillId="0" borderId="0"/>
    <xf numFmtId="0" fontId="18" fillId="23" borderId="0" applyNumberFormat="0" applyBorder="0" applyAlignment="0" applyProtection="0"/>
    <xf numFmtId="164" fontId="3" fillId="2" borderId="0" applyNumberFormat="0" applyBorder="0" applyAlignment="0" applyProtection="0"/>
    <xf numFmtId="0" fontId="3" fillId="2" borderId="0" applyNumberFormat="0" applyBorder="0" applyAlignment="0" applyProtection="0"/>
    <xf numFmtId="164" fontId="3" fillId="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9" fillId="23" borderId="0" applyNumberFormat="0" applyBorder="0" applyAlignment="0" applyProtection="0"/>
    <xf numFmtId="0" fontId="18" fillId="24" borderId="0" applyNumberFormat="0" applyBorder="0" applyAlignment="0" applyProtection="0"/>
    <xf numFmtId="164" fontId="3" fillId="3" borderId="0" applyNumberFormat="0" applyBorder="0" applyAlignment="0" applyProtection="0"/>
    <xf numFmtId="0" fontId="3" fillId="3" borderId="0" applyNumberFormat="0" applyBorder="0" applyAlignment="0" applyProtection="0"/>
    <xf numFmtId="164" fontId="3" fillId="3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164" fontId="3" fillId="4" borderId="0" applyNumberFormat="0" applyBorder="0" applyAlignment="0" applyProtection="0"/>
    <xf numFmtId="0" fontId="3" fillId="4" borderId="0" applyNumberFormat="0" applyBorder="0" applyAlignment="0" applyProtection="0"/>
    <xf numFmtId="164" fontId="3" fillId="4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164" fontId="3" fillId="5" borderId="0" applyNumberFormat="0" applyBorder="0" applyAlignment="0" applyProtection="0"/>
    <xf numFmtId="0" fontId="3" fillId="5" borderId="0" applyNumberFormat="0" applyBorder="0" applyAlignment="0" applyProtection="0"/>
    <xf numFmtId="164" fontId="3" fillId="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9" fillId="26" borderId="0" applyNumberFormat="0" applyBorder="0" applyAlignment="0" applyProtection="0"/>
    <xf numFmtId="0" fontId="18" fillId="27" borderId="0" applyNumberFormat="0" applyBorder="0" applyAlignment="0" applyProtection="0"/>
    <xf numFmtId="164" fontId="3" fillId="6" borderId="0" applyNumberFormat="0" applyBorder="0" applyAlignment="0" applyProtection="0"/>
    <xf numFmtId="0" fontId="3" fillId="6" borderId="0" applyNumberFormat="0" applyBorder="0" applyAlignment="0" applyProtection="0"/>
    <xf numFmtId="164" fontId="3" fillId="6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9" fillId="27" borderId="0" applyNumberFormat="0" applyBorder="0" applyAlignment="0" applyProtection="0"/>
    <xf numFmtId="0" fontId="18" fillId="28" borderId="0" applyNumberFormat="0" applyBorder="0" applyAlignment="0" applyProtection="0"/>
    <xf numFmtId="164" fontId="3" fillId="7" borderId="0" applyNumberFormat="0" applyBorder="0" applyAlignment="0" applyProtection="0"/>
    <xf numFmtId="0" fontId="3" fillId="7" borderId="0" applyNumberFormat="0" applyBorder="0" applyAlignment="0" applyProtection="0"/>
    <xf numFmtId="164" fontId="3" fillId="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9" fillId="28" borderId="0" applyNumberFormat="0" applyBorder="0" applyAlignment="0" applyProtection="0"/>
    <xf numFmtId="0" fontId="18" fillId="29" borderId="0" applyNumberFormat="0" applyBorder="0" applyAlignment="0" applyProtection="0"/>
    <xf numFmtId="164" fontId="3" fillId="8" borderId="0" applyNumberFormat="0" applyBorder="0" applyAlignment="0" applyProtection="0"/>
    <xf numFmtId="0" fontId="3" fillId="8" borderId="0" applyNumberFormat="0" applyBorder="0" applyAlignment="0" applyProtection="0"/>
    <xf numFmtId="164" fontId="3" fillId="8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9" fillId="29" borderId="0" applyNumberFormat="0" applyBorder="0" applyAlignment="0" applyProtection="0"/>
    <xf numFmtId="0" fontId="18" fillId="30" borderId="0" applyNumberFormat="0" applyBorder="0" applyAlignment="0" applyProtection="0"/>
    <xf numFmtId="164" fontId="3" fillId="9" borderId="0" applyNumberFormat="0" applyBorder="0" applyAlignment="0" applyProtection="0"/>
    <xf numFmtId="0" fontId="3" fillId="9" borderId="0" applyNumberFormat="0" applyBorder="0" applyAlignment="0" applyProtection="0"/>
    <xf numFmtId="164" fontId="3" fillId="9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9" fillId="30" borderId="0" applyNumberFormat="0" applyBorder="0" applyAlignment="0" applyProtection="0"/>
    <xf numFmtId="0" fontId="18" fillId="31" borderId="0" applyNumberFormat="0" applyBorder="0" applyAlignment="0" applyProtection="0"/>
    <xf numFmtId="164" fontId="3" fillId="10" borderId="0" applyNumberFormat="0" applyBorder="0" applyAlignment="0" applyProtection="0"/>
    <xf numFmtId="0" fontId="3" fillId="10" borderId="0" applyNumberFormat="0" applyBorder="0" applyAlignment="0" applyProtection="0"/>
    <xf numFmtId="164" fontId="3" fillId="1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9" fillId="31" borderId="0" applyNumberFormat="0" applyBorder="0" applyAlignment="0" applyProtection="0"/>
    <xf numFmtId="0" fontId="18" fillId="32" borderId="0" applyNumberFormat="0" applyBorder="0" applyAlignment="0" applyProtection="0"/>
    <xf numFmtId="164" fontId="3" fillId="5" borderId="0" applyNumberFormat="0" applyBorder="0" applyAlignment="0" applyProtection="0"/>
    <xf numFmtId="0" fontId="3" fillId="5" borderId="0" applyNumberFormat="0" applyBorder="0" applyAlignment="0" applyProtection="0"/>
    <xf numFmtId="164" fontId="3" fillId="5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9" fillId="32" borderId="0" applyNumberFormat="0" applyBorder="0" applyAlignment="0" applyProtection="0"/>
    <xf numFmtId="0" fontId="18" fillId="33" borderId="0" applyNumberFormat="0" applyBorder="0" applyAlignment="0" applyProtection="0"/>
    <xf numFmtId="164" fontId="3" fillId="8" borderId="0" applyNumberFormat="0" applyBorder="0" applyAlignment="0" applyProtection="0"/>
    <xf numFmtId="0" fontId="3" fillId="8" borderId="0" applyNumberFormat="0" applyBorder="0" applyAlignment="0" applyProtection="0"/>
    <xf numFmtId="164" fontId="3" fillId="8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9" fillId="33" borderId="0" applyNumberFormat="0" applyBorder="0" applyAlignment="0" applyProtection="0"/>
    <xf numFmtId="0" fontId="18" fillId="34" borderId="0" applyNumberFormat="0" applyBorder="0" applyAlignment="0" applyProtection="0"/>
    <xf numFmtId="164" fontId="3" fillId="11" borderId="0" applyNumberFormat="0" applyBorder="0" applyAlignment="0" applyProtection="0"/>
    <xf numFmtId="0" fontId="3" fillId="11" borderId="0" applyNumberFormat="0" applyBorder="0" applyAlignment="0" applyProtection="0"/>
    <xf numFmtId="164" fontId="3" fillId="11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9" fillId="34" borderId="0" applyNumberFormat="0" applyBorder="0" applyAlignment="0" applyProtection="0"/>
    <xf numFmtId="0" fontId="20" fillId="35" borderId="0" applyNumberFormat="0" applyBorder="0" applyAlignment="0" applyProtection="0"/>
    <xf numFmtId="164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2" borderId="0" applyNumberFormat="0" applyBorder="0" applyAlignment="0" applyProtection="0"/>
    <xf numFmtId="0" fontId="20" fillId="35" borderId="0" applyNumberFormat="0" applyBorder="0" applyAlignment="0" applyProtection="0"/>
    <xf numFmtId="0" fontId="21" fillId="35" borderId="0" applyNumberFormat="0" applyBorder="0" applyAlignment="0" applyProtection="0"/>
    <xf numFmtId="0" fontId="20" fillId="36" borderId="0" applyNumberFormat="0" applyBorder="0" applyAlignment="0" applyProtection="0"/>
    <xf numFmtId="164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9" borderId="0" applyNumberFormat="0" applyBorder="0" applyAlignment="0" applyProtection="0"/>
    <xf numFmtId="0" fontId="20" fillId="36" borderId="0" applyNumberFormat="0" applyBorder="0" applyAlignment="0" applyProtection="0"/>
    <xf numFmtId="0" fontId="21" fillId="36" borderId="0" applyNumberFormat="0" applyBorder="0" applyAlignment="0" applyProtection="0"/>
    <xf numFmtId="0" fontId="20" fillId="37" borderId="0" applyNumberFormat="0" applyBorder="0" applyAlignment="0" applyProtection="0"/>
    <xf numFmtId="164" fontId="4" fillId="10" borderId="0" applyNumberFormat="0" applyBorder="0" applyAlignment="0" applyProtection="0"/>
    <xf numFmtId="0" fontId="4" fillId="10" borderId="0" applyNumberFormat="0" applyBorder="0" applyAlignment="0" applyProtection="0"/>
    <xf numFmtId="164" fontId="4" fillId="10" borderId="0" applyNumberFormat="0" applyBorder="0" applyAlignment="0" applyProtection="0"/>
    <xf numFmtId="0" fontId="20" fillId="37" borderId="0" applyNumberFormat="0" applyBorder="0" applyAlignment="0" applyProtection="0"/>
    <xf numFmtId="0" fontId="21" fillId="37" borderId="0" applyNumberFormat="0" applyBorder="0" applyAlignment="0" applyProtection="0"/>
    <xf numFmtId="0" fontId="20" fillId="38" borderId="0" applyNumberFormat="0" applyBorder="0" applyAlignment="0" applyProtection="0"/>
    <xf numFmtId="164" fontId="4" fillId="13" borderId="0" applyNumberFormat="0" applyBorder="0" applyAlignment="0" applyProtection="0"/>
    <xf numFmtId="0" fontId="4" fillId="13" borderId="0" applyNumberFormat="0" applyBorder="0" applyAlignment="0" applyProtection="0"/>
    <xf numFmtId="164" fontId="4" fillId="13" borderId="0" applyNumberFormat="0" applyBorder="0" applyAlignment="0" applyProtection="0"/>
    <xf numFmtId="0" fontId="20" fillId="38" borderId="0" applyNumberFormat="0" applyBorder="0" applyAlignment="0" applyProtection="0"/>
    <xf numFmtId="0" fontId="21" fillId="38" borderId="0" applyNumberFormat="0" applyBorder="0" applyAlignment="0" applyProtection="0"/>
    <xf numFmtId="0" fontId="20" fillId="39" borderId="0" applyNumberFormat="0" applyBorder="0" applyAlignment="0" applyProtection="0"/>
    <xf numFmtId="164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4" borderId="0" applyNumberFormat="0" applyBorder="0" applyAlignment="0" applyProtection="0"/>
    <xf numFmtId="0" fontId="20" fillId="39" borderId="0" applyNumberFormat="0" applyBorder="0" applyAlignment="0" applyProtection="0"/>
    <xf numFmtId="0" fontId="21" fillId="39" borderId="0" applyNumberFormat="0" applyBorder="0" applyAlignment="0" applyProtection="0"/>
    <xf numFmtId="0" fontId="20" fillId="40" borderId="0" applyNumberFormat="0" applyBorder="0" applyAlignment="0" applyProtection="0"/>
    <xf numFmtId="164" fontId="4" fillId="15" borderId="0" applyNumberFormat="0" applyBorder="0" applyAlignment="0" applyProtection="0"/>
    <xf numFmtId="0" fontId="4" fillId="15" borderId="0" applyNumberFormat="0" applyBorder="0" applyAlignment="0" applyProtection="0"/>
    <xf numFmtId="164" fontId="4" fillId="15" borderId="0" applyNumberFormat="0" applyBorder="0" applyAlignment="0" applyProtection="0"/>
    <xf numFmtId="0" fontId="20" fillId="40" borderId="0" applyNumberFormat="0" applyBorder="0" applyAlignment="0" applyProtection="0"/>
    <xf numFmtId="0" fontId="21" fillId="40" borderId="0" applyNumberFormat="0" applyBorder="0" applyAlignment="0" applyProtection="0"/>
    <xf numFmtId="0" fontId="20" fillId="41" borderId="0" applyNumberFormat="0" applyBorder="0" applyAlignment="0" applyProtection="0"/>
    <xf numFmtId="164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6" borderId="0" applyNumberFormat="0" applyBorder="0" applyAlignment="0" applyProtection="0"/>
    <xf numFmtId="0" fontId="20" fillId="41" borderId="0" applyNumberFormat="0" applyBorder="0" applyAlignment="0" applyProtection="0"/>
    <xf numFmtId="0" fontId="21" fillId="41" borderId="0" applyNumberFormat="0" applyBorder="0" applyAlignment="0" applyProtection="0"/>
    <xf numFmtId="0" fontId="20" fillId="42" borderId="0" applyNumberFormat="0" applyBorder="0" applyAlignment="0" applyProtection="0"/>
    <xf numFmtId="164" fontId="4" fillId="17" borderId="0" applyNumberFormat="0" applyBorder="0" applyAlignment="0" applyProtection="0"/>
    <xf numFmtId="0" fontId="4" fillId="17" borderId="0" applyNumberFormat="0" applyBorder="0" applyAlignment="0" applyProtection="0"/>
    <xf numFmtId="164" fontId="4" fillId="17" borderId="0" applyNumberFormat="0" applyBorder="0" applyAlignment="0" applyProtection="0"/>
    <xf numFmtId="0" fontId="20" fillId="42" borderId="0" applyNumberFormat="0" applyBorder="0" applyAlignment="0" applyProtection="0"/>
    <xf numFmtId="0" fontId="21" fillId="42" borderId="0" applyNumberFormat="0" applyBorder="0" applyAlignment="0" applyProtection="0"/>
    <xf numFmtId="0" fontId="20" fillId="43" borderId="0" applyNumberFormat="0" applyBorder="0" applyAlignment="0" applyProtection="0"/>
    <xf numFmtId="164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8" borderId="0" applyNumberFormat="0" applyBorder="0" applyAlignment="0" applyProtection="0"/>
    <xf numFmtId="0" fontId="20" fillId="43" borderId="0" applyNumberFormat="0" applyBorder="0" applyAlignment="0" applyProtection="0"/>
    <xf numFmtId="0" fontId="21" fillId="43" borderId="0" applyNumberFormat="0" applyBorder="0" applyAlignment="0" applyProtection="0"/>
    <xf numFmtId="0" fontId="20" fillId="44" borderId="0" applyNumberFormat="0" applyBorder="0" applyAlignment="0" applyProtection="0"/>
    <xf numFmtId="164" fontId="4" fillId="13" borderId="0" applyNumberFormat="0" applyBorder="0" applyAlignment="0" applyProtection="0"/>
    <xf numFmtId="0" fontId="4" fillId="13" borderId="0" applyNumberFormat="0" applyBorder="0" applyAlignment="0" applyProtection="0"/>
    <xf numFmtId="164" fontId="4" fillId="13" borderId="0" applyNumberFormat="0" applyBorder="0" applyAlignment="0" applyProtection="0"/>
    <xf numFmtId="0" fontId="20" fillId="44" borderId="0" applyNumberFormat="0" applyBorder="0" applyAlignment="0" applyProtection="0"/>
    <xf numFmtId="0" fontId="21" fillId="44" borderId="0" applyNumberFormat="0" applyBorder="0" applyAlignment="0" applyProtection="0"/>
    <xf numFmtId="0" fontId="20" fillId="45" borderId="0" applyNumberFormat="0" applyBorder="0" applyAlignment="0" applyProtection="0"/>
    <xf numFmtId="164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4" borderId="0" applyNumberFormat="0" applyBorder="0" applyAlignment="0" applyProtection="0"/>
    <xf numFmtId="0" fontId="20" fillId="45" borderId="0" applyNumberFormat="0" applyBorder="0" applyAlignment="0" applyProtection="0"/>
    <xf numFmtId="0" fontId="21" fillId="45" borderId="0" applyNumberFormat="0" applyBorder="0" applyAlignment="0" applyProtection="0"/>
    <xf numFmtId="0" fontId="20" fillId="46" borderId="0" applyNumberFormat="0" applyBorder="0" applyAlignment="0" applyProtection="0"/>
    <xf numFmtId="164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9" borderId="0" applyNumberFormat="0" applyBorder="0" applyAlignment="0" applyProtection="0"/>
    <xf numFmtId="0" fontId="20" fillId="46" borderId="0" applyNumberFormat="0" applyBorder="0" applyAlignment="0" applyProtection="0"/>
    <xf numFmtId="0" fontId="21" fillId="46" borderId="0" applyNumberFormat="0" applyBorder="0" applyAlignment="0" applyProtection="0"/>
    <xf numFmtId="0" fontId="22" fillId="47" borderId="0" applyNumberFormat="0" applyBorder="0" applyAlignment="0" applyProtection="0"/>
    <xf numFmtId="164" fontId="5" fillId="3" borderId="0" applyNumberFormat="0" applyBorder="0" applyAlignment="0" applyProtection="0"/>
    <xf numFmtId="0" fontId="5" fillId="3" borderId="0" applyNumberFormat="0" applyBorder="0" applyAlignment="0" applyProtection="0"/>
    <xf numFmtId="164" fontId="5" fillId="3" borderId="0" applyNumberFormat="0" applyBorder="0" applyAlignment="0" applyProtection="0"/>
    <xf numFmtId="0" fontId="22" fillId="47" borderId="0" applyNumberFormat="0" applyBorder="0" applyAlignment="0" applyProtection="0"/>
    <xf numFmtId="0" fontId="23" fillId="47" borderId="0" applyNumberFormat="0" applyBorder="0" applyAlignment="0" applyProtection="0"/>
    <xf numFmtId="0" fontId="24" fillId="48" borderId="7" applyNumberFormat="0" applyAlignment="0" applyProtection="0"/>
    <xf numFmtId="164" fontId="6" fillId="20" borderId="1" applyNumberFormat="0" applyAlignment="0" applyProtection="0"/>
    <xf numFmtId="0" fontId="6" fillId="20" borderId="1" applyNumberFormat="0" applyAlignment="0" applyProtection="0"/>
    <xf numFmtId="164" fontId="6" fillId="20" borderId="1" applyNumberFormat="0" applyAlignment="0" applyProtection="0"/>
    <xf numFmtId="0" fontId="24" fillId="48" borderId="7" applyNumberFormat="0" applyAlignment="0" applyProtection="0"/>
    <xf numFmtId="0" fontId="25" fillId="48" borderId="7" applyNumberFormat="0" applyAlignment="0" applyProtection="0"/>
    <xf numFmtId="0" fontId="26" fillId="49" borderId="8" applyNumberFormat="0" applyAlignment="0" applyProtection="0"/>
    <xf numFmtId="164" fontId="7" fillId="21" borderId="2" applyNumberFormat="0" applyAlignment="0" applyProtection="0"/>
    <xf numFmtId="0" fontId="7" fillId="21" borderId="2" applyNumberFormat="0" applyAlignment="0" applyProtection="0"/>
    <xf numFmtId="164" fontId="7" fillId="21" borderId="2" applyNumberFormat="0" applyAlignment="0" applyProtection="0"/>
    <xf numFmtId="0" fontId="26" fillId="49" borderId="8" applyNumberFormat="0" applyAlignment="0" applyProtection="0"/>
    <xf numFmtId="0" fontId="27" fillId="49" borderId="8" applyNumberFormat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4" fontId="28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50" borderId="0" applyNumberFormat="0" applyBorder="0" applyAlignment="0" applyProtection="0"/>
    <xf numFmtId="164" fontId="9" fillId="4" borderId="0" applyNumberFormat="0" applyBorder="0" applyAlignment="0" applyProtection="0"/>
    <xf numFmtId="0" fontId="9" fillId="4" borderId="0" applyNumberFormat="0" applyBorder="0" applyAlignment="0" applyProtection="0"/>
    <xf numFmtId="164" fontId="9" fillId="4" borderId="0" applyNumberFormat="0" applyBorder="0" applyAlignment="0" applyProtection="0"/>
    <xf numFmtId="0" fontId="30" fillId="50" borderId="0" applyNumberFormat="0" applyBorder="0" applyAlignment="0" applyProtection="0"/>
    <xf numFmtId="0" fontId="31" fillId="50" borderId="0" applyNumberFormat="0" applyBorder="0" applyAlignment="0" applyProtection="0"/>
    <xf numFmtId="0" fontId="32" fillId="0" borderId="9" applyNumberFormat="0" applyFill="0" applyAlignment="0" applyProtection="0"/>
    <xf numFmtId="164" fontId="10" fillId="0" borderId="3" applyNumberFormat="0" applyFill="0" applyAlignment="0" applyProtection="0"/>
    <xf numFmtId="0" fontId="10" fillId="0" borderId="3" applyNumberFormat="0" applyFill="0" applyAlignment="0" applyProtection="0"/>
    <xf numFmtId="164" fontId="10" fillId="0" borderId="3" applyNumberFormat="0" applyFill="0" applyAlignment="0" applyProtection="0"/>
    <xf numFmtId="0" fontId="32" fillId="0" borderId="9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164" fontId="11" fillId="0" borderId="4" applyNumberFormat="0" applyFill="0" applyAlignment="0" applyProtection="0"/>
    <xf numFmtId="0" fontId="11" fillId="0" borderId="4" applyNumberFormat="0" applyFill="0" applyAlignment="0" applyProtection="0"/>
    <xf numFmtId="164" fontId="11" fillId="0" borderId="4" applyNumberFormat="0" applyFill="0" applyAlignment="0" applyProtection="0"/>
    <xf numFmtId="0" fontId="34" fillId="0" borderId="10" applyNumberFormat="0" applyFill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164" fontId="12" fillId="0" borderId="5" applyNumberFormat="0" applyFill="0" applyAlignment="0" applyProtection="0"/>
    <xf numFmtId="0" fontId="12" fillId="0" borderId="5" applyNumberFormat="0" applyFill="0" applyAlignment="0" applyProtection="0"/>
    <xf numFmtId="164" fontId="12" fillId="0" borderId="5" applyNumberFormat="0" applyFill="0" applyAlignment="0" applyProtection="0"/>
    <xf numFmtId="0" fontId="36" fillId="0" borderId="11" applyNumberFormat="0" applyFill="0" applyAlignment="0" applyProtection="0"/>
    <xf numFmtId="0" fontId="37" fillId="0" borderId="11" applyNumberFormat="0" applyFill="0" applyAlignment="0" applyProtection="0"/>
    <xf numFmtId="0" fontId="36" fillId="0" borderId="0" applyNumberFormat="0" applyFill="0" applyBorder="0" applyAlignment="0" applyProtection="0"/>
    <xf numFmtId="164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4" fontId="1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51" borderId="7" applyNumberFormat="0" applyAlignment="0" applyProtection="0"/>
    <xf numFmtId="164" fontId="13" fillId="7" borderId="1" applyNumberFormat="0" applyAlignment="0" applyProtection="0"/>
    <xf numFmtId="0" fontId="13" fillId="7" borderId="1" applyNumberFormat="0" applyAlignment="0" applyProtection="0"/>
    <xf numFmtId="164" fontId="13" fillId="7" borderId="1" applyNumberFormat="0" applyAlignment="0" applyProtection="0"/>
    <xf numFmtId="0" fontId="38" fillId="51" borderId="7" applyNumberFormat="0" applyAlignment="0" applyProtection="0"/>
    <xf numFmtId="0" fontId="39" fillId="51" borderId="7" applyNumberFormat="0" applyAlignment="0" applyProtection="0"/>
    <xf numFmtId="0" fontId="40" fillId="0" borderId="12" applyNumberFormat="0" applyFill="0" applyAlignment="0" applyProtection="0"/>
    <xf numFmtId="164" fontId="14" fillId="0" borderId="6" applyNumberFormat="0" applyFill="0" applyAlignment="0" applyProtection="0"/>
    <xf numFmtId="0" fontId="14" fillId="0" borderId="6" applyNumberFormat="0" applyFill="0" applyAlignment="0" applyProtection="0"/>
    <xf numFmtId="164" fontId="14" fillId="0" borderId="6" applyNumberFormat="0" applyFill="0" applyAlignment="0" applyProtection="0"/>
    <xf numFmtId="0" fontId="40" fillId="0" borderId="12" applyNumberFormat="0" applyFill="0" applyAlignment="0" applyProtection="0"/>
    <xf numFmtId="0" fontId="41" fillId="0" borderId="12" applyNumberFormat="0" applyFill="0" applyAlignment="0" applyProtection="0"/>
    <xf numFmtId="0" fontId="42" fillId="52" borderId="0" applyNumberFormat="0" applyBorder="0" applyAlignment="0" applyProtection="0"/>
    <xf numFmtId="164" fontId="15" fillId="22" borderId="0" applyNumberFormat="0" applyBorder="0" applyAlignment="0" applyProtection="0"/>
    <xf numFmtId="0" fontId="15" fillId="22" borderId="0" applyNumberFormat="0" applyBorder="0" applyAlignment="0" applyProtection="0"/>
    <xf numFmtId="164" fontId="15" fillId="22" borderId="0" applyNumberFormat="0" applyBorder="0" applyAlignment="0" applyProtection="0"/>
    <xf numFmtId="0" fontId="42" fillId="52" borderId="0" applyNumberFormat="0" applyBorder="0" applyAlignment="0" applyProtection="0"/>
    <xf numFmtId="0" fontId="43" fillId="52" borderId="0" applyNumberFormat="0" applyBorder="0" applyAlignment="0" applyProtection="0"/>
    <xf numFmtId="164" fontId="2" fillId="0" borderId="0"/>
    <xf numFmtId="0" fontId="18" fillId="0" borderId="0"/>
    <xf numFmtId="0" fontId="18" fillId="0" borderId="0"/>
    <xf numFmtId="0" fontId="18" fillId="0" borderId="0"/>
    <xf numFmtId="164" fontId="19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2" fillId="0" borderId="0"/>
    <xf numFmtId="164" fontId="2" fillId="0" borderId="0"/>
    <xf numFmtId="164" fontId="2" fillId="0" borderId="0"/>
    <xf numFmtId="0" fontId="18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3" fillId="0" borderId="0"/>
    <xf numFmtId="164" fontId="2" fillId="0" borderId="0"/>
    <xf numFmtId="164" fontId="2" fillId="0" borderId="0"/>
    <xf numFmtId="164" fontId="19" fillId="0" borderId="0"/>
    <xf numFmtId="164" fontId="19" fillId="0" borderId="0"/>
    <xf numFmtId="164" fontId="2" fillId="0" borderId="0"/>
    <xf numFmtId="164" fontId="19" fillId="0" borderId="0"/>
    <xf numFmtId="164" fontId="2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0" fontId="18" fillId="0" borderId="0"/>
    <xf numFmtId="0" fontId="18" fillId="0" borderId="0"/>
    <xf numFmtId="164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3" fillId="0" borderId="0"/>
    <xf numFmtId="0" fontId="2" fillId="0" borderId="0"/>
    <xf numFmtId="164" fontId="2" fillId="0" borderId="0"/>
    <xf numFmtId="164" fontId="3" fillId="0" borderId="0"/>
    <xf numFmtId="164" fontId="2" fillId="0" borderId="0"/>
    <xf numFmtId="164" fontId="2" fillId="0" borderId="0"/>
    <xf numFmtId="164" fontId="2" fillId="0" borderId="0"/>
    <xf numFmtId="0" fontId="18" fillId="0" borderId="0"/>
    <xf numFmtId="0" fontId="18" fillId="0" borderId="0"/>
    <xf numFmtId="0" fontId="18" fillId="0" borderId="0"/>
    <xf numFmtId="164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9" fillId="0" borderId="0"/>
    <xf numFmtId="0" fontId="18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0" fontId="2" fillId="0" borderId="0"/>
    <xf numFmtId="164" fontId="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</cellStyleXfs>
  <cellXfs count="16">
    <xf numFmtId="0" fontId="0" fillId="0" borderId="0" xfId="0"/>
    <xf numFmtId="0" fontId="1" fillId="0" borderId="0" xfId="0" applyFont="1"/>
    <xf numFmtId="0" fontId="0" fillId="0" borderId="13" xfId="0" applyBorder="1"/>
    <xf numFmtId="0" fontId="1" fillId="0" borderId="13" xfId="0" applyFont="1" applyBorder="1" applyAlignment="1">
      <alignment wrapText="1"/>
    </xf>
    <xf numFmtId="0" fontId="45" fillId="0" borderId="13" xfId="0" applyFont="1" applyBorder="1" applyAlignment="1">
      <alignment wrapText="1"/>
    </xf>
    <xf numFmtId="2" fontId="1" fillId="0" borderId="0" xfId="0" applyNumberFormat="1" applyFont="1"/>
    <xf numFmtId="2" fontId="0" fillId="0" borderId="0" xfId="0" applyNumberFormat="1"/>
    <xf numFmtId="2" fontId="0" fillId="0" borderId="13" xfId="0" applyNumberFormat="1" applyBorder="1"/>
    <xf numFmtId="2" fontId="1" fillId="0" borderId="13" xfId="0" applyNumberFormat="1" applyFont="1" applyBorder="1" applyAlignment="1">
      <alignment wrapText="1"/>
    </xf>
    <xf numFmtId="165" fontId="1" fillId="0" borderId="0" xfId="0" applyNumberFormat="1" applyFont="1"/>
    <xf numFmtId="165" fontId="0" fillId="0" borderId="0" xfId="0" applyNumberFormat="1"/>
    <xf numFmtId="165" fontId="0" fillId="0" borderId="13" xfId="0" applyNumberFormat="1" applyBorder="1"/>
    <xf numFmtId="165" fontId="1" fillId="0" borderId="13" xfId="0" applyNumberFormat="1" applyFont="1" applyBorder="1" applyAlignment="1">
      <alignment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4454">
    <cellStyle name="20% - Accent1" xfId="1" builtinId="30" customBuiltin="1"/>
    <cellStyle name="20% - Accent1 2" xfId="2"/>
    <cellStyle name="20% - Accent1 2 2" xfId="3"/>
    <cellStyle name="20% - Accent1 3" xfId="4"/>
    <cellStyle name="20% - Accent1 4" xfId="5"/>
    <cellStyle name="20% - Accent1 4 2" xfId="6"/>
    <cellStyle name="20% - Accent1 5" xfId="7"/>
    <cellStyle name="20% - Accent1 6" xfId="8"/>
    <cellStyle name="20% - Accent1 7" xfId="9"/>
    <cellStyle name="20% - Accent1 8" xfId="10"/>
    <cellStyle name="20% - Accent2" xfId="11" builtinId="34" customBuiltin="1"/>
    <cellStyle name="20% - Accent2 2" xfId="12"/>
    <cellStyle name="20% - Accent2 2 2" xfId="13"/>
    <cellStyle name="20% - Accent2 3" xfId="14"/>
    <cellStyle name="20% - Accent2 4" xfId="15"/>
    <cellStyle name="20% - Accent2 4 2" xfId="16"/>
    <cellStyle name="20% - Accent2 5" xfId="17"/>
    <cellStyle name="20% - Accent2 6" xfId="18"/>
    <cellStyle name="20% - Accent2 7" xfId="19"/>
    <cellStyle name="20% - Accent2 8" xfId="20"/>
    <cellStyle name="20% - Accent3" xfId="21" builtinId="38" customBuiltin="1"/>
    <cellStyle name="20% - Accent3 2" xfId="22"/>
    <cellStyle name="20% - Accent3 2 2" xfId="23"/>
    <cellStyle name="20% - Accent3 3" xfId="24"/>
    <cellStyle name="20% - Accent3 4" xfId="25"/>
    <cellStyle name="20% - Accent3 4 2" xfId="26"/>
    <cellStyle name="20% - Accent3 5" xfId="27"/>
    <cellStyle name="20% - Accent3 6" xfId="28"/>
    <cellStyle name="20% - Accent3 7" xfId="29"/>
    <cellStyle name="20% - Accent3 8" xfId="30"/>
    <cellStyle name="20% - Accent4" xfId="31" builtinId="42" customBuiltin="1"/>
    <cellStyle name="20% - Accent4 2" xfId="32"/>
    <cellStyle name="20% - Accent4 2 2" xfId="33"/>
    <cellStyle name="20% - Accent4 3" xfId="34"/>
    <cellStyle name="20% - Accent4 4" xfId="35"/>
    <cellStyle name="20% - Accent4 4 2" xfId="36"/>
    <cellStyle name="20% - Accent4 5" xfId="37"/>
    <cellStyle name="20% - Accent4 6" xfId="38"/>
    <cellStyle name="20% - Accent4 7" xfId="39"/>
    <cellStyle name="20% - Accent4 8" xfId="40"/>
    <cellStyle name="20% - Accent5" xfId="41" builtinId="46" customBuiltin="1"/>
    <cellStyle name="20% - Accent5 2" xfId="42"/>
    <cellStyle name="20% - Accent5 2 2" xfId="43"/>
    <cellStyle name="20% - Accent5 3" xfId="44"/>
    <cellStyle name="20% - Accent5 4" xfId="45"/>
    <cellStyle name="20% - Accent5 4 2" xfId="46"/>
    <cellStyle name="20% - Accent5 5" xfId="47"/>
    <cellStyle name="20% - Accent5 6" xfId="48"/>
    <cellStyle name="20% - Accent5 7" xfId="49"/>
    <cellStyle name="20% - Accent5 8" xfId="50"/>
    <cellStyle name="20% - Accent6" xfId="51" builtinId="50" customBuiltin="1"/>
    <cellStyle name="20% - Accent6 2" xfId="52"/>
    <cellStyle name="20% - Accent6 2 2" xfId="53"/>
    <cellStyle name="20% - Accent6 3" xfId="54"/>
    <cellStyle name="20% - Accent6 4" xfId="55"/>
    <cellStyle name="20% - Accent6 4 2" xfId="56"/>
    <cellStyle name="20% - Accent6 5" xfId="57"/>
    <cellStyle name="20% - Accent6 6" xfId="58"/>
    <cellStyle name="20% - Accent6 7" xfId="59"/>
    <cellStyle name="20% - Accent6 8" xfId="60"/>
    <cellStyle name="40% - Accent1" xfId="61" builtinId="31" customBuiltin="1"/>
    <cellStyle name="40% - Accent1 2" xfId="62"/>
    <cellStyle name="40% - Accent1 2 2" xfId="63"/>
    <cellStyle name="40% - Accent1 3" xfId="64"/>
    <cellStyle name="40% - Accent1 4" xfId="65"/>
    <cellStyle name="40% - Accent1 4 2" xfId="66"/>
    <cellStyle name="40% - Accent1 5" xfId="67"/>
    <cellStyle name="40% - Accent1 6" xfId="68"/>
    <cellStyle name="40% - Accent1 7" xfId="69"/>
    <cellStyle name="40% - Accent1 8" xfId="70"/>
    <cellStyle name="40% - Accent2" xfId="71" builtinId="35" customBuiltin="1"/>
    <cellStyle name="40% - Accent2 2" xfId="72"/>
    <cellStyle name="40% - Accent2 2 2" xfId="73"/>
    <cellStyle name="40% - Accent2 3" xfId="74"/>
    <cellStyle name="40% - Accent2 4" xfId="75"/>
    <cellStyle name="40% - Accent2 4 2" xfId="76"/>
    <cellStyle name="40% - Accent2 5" xfId="77"/>
    <cellStyle name="40% - Accent2 6" xfId="78"/>
    <cellStyle name="40% - Accent2 7" xfId="79"/>
    <cellStyle name="40% - Accent2 8" xfId="80"/>
    <cellStyle name="40% - Accent3" xfId="81" builtinId="39" customBuiltin="1"/>
    <cellStyle name="40% - Accent3 2" xfId="82"/>
    <cellStyle name="40% - Accent3 2 2" xfId="83"/>
    <cellStyle name="40% - Accent3 3" xfId="84"/>
    <cellStyle name="40% - Accent3 4" xfId="85"/>
    <cellStyle name="40% - Accent3 4 2" xfId="86"/>
    <cellStyle name="40% - Accent3 5" xfId="87"/>
    <cellStyle name="40% - Accent3 6" xfId="88"/>
    <cellStyle name="40% - Accent3 7" xfId="89"/>
    <cellStyle name="40% - Accent3 8" xfId="90"/>
    <cellStyle name="40% - Accent4" xfId="91" builtinId="43" customBuiltin="1"/>
    <cellStyle name="40% - Accent4 2" xfId="92"/>
    <cellStyle name="40% - Accent4 2 2" xfId="93"/>
    <cellStyle name="40% - Accent4 3" xfId="94"/>
    <cellStyle name="40% - Accent4 4" xfId="95"/>
    <cellStyle name="40% - Accent4 4 2" xfId="96"/>
    <cellStyle name="40% - Accent4 5" xfId="97"/>
    <cellStyle name="40% - Accent4 6" xfId="98"/>
    <cellStyle name="40% - Accent4 7" xfId="99"/>
    <cellStyle name="40% - Accent4 8" xfId="100"/>
    <cellStyle name="40% - Accent5" xfId="101" builtinId="47" customBuiltin="1"/>
    <cellStyle name="40% - Accent5 2" xfId="102"/>
    <cellStyle name="40% - Accent5 2 2" xfId="103"/>
    <cellStyle name="40% - Accent5 3" xfId="104"/>
    <cellStyle name="40% - Accent5 4" xfId="105"/>
    <cellStyle name="40% - Accent5 4 2" xfId="106"/>
    <cellStyle name="40% - Accent5 5" xfId="107"/>
    <cellStyle name="40% - Accent5 6" xfId="108"/>
    <cellStyle name="40% - Accent5 7" xfId="109"/>
    <cellStyle name="40% - Accent5 8" xfId="110"/>
    <cellStyle name="40% - Accent6" xfId="111" builtinId="51" customBuiltin="1"/>
    <cellStyle name="40% - Accent6 2" xfId="112"/>
    <cellStyle name="40% - Accent6 2 2" xfId="113"/>
    <cellStyle name="40% - Accent6 3" xfId="114"/>
    <cellStyle name="40% - Accent6 4" xfId="115"/>
    <cellStyle name="40% - Accent6 4 2" xfId="116"/>
    <cellStyle name="40% - Accent6 5" xfId="117"/>
    <cellStyle name="40% - Accent6 6" xfId="118"/>
    <cellStyle name="40% - Accent6 7" xfId="119"/>
    <cellStyle name="40% - Accent6 8" xfId="120"/>
    <cellStyle name="60% - Accent1" xfId="121" builtinId="32" customBuiltin="1"/>
    <cellStyle name="60% - Accent1 2" xfId="122"/>
    <cellStyle name="60% - Accent1 2 2" xfId="123"/>
    <cellStyle name="60% - Accent1 3" xfId="124"/>
    <cellStyle name="60% - Accent1 4" xfId="125"/>
    <cellStyle name="60% - Accent1 5" xfId="126"/>
    <cellStyle name="60% - Accent2" xfId="127" builtinId="36" customBuiltin="1"/>
    <cellStyle name="60% - Accent2 2" xfId="128"/>
    <cellStyle name="60% - Accent2 2 2" xfId="129"/>
    <cellStyle name="60% - Accent2 3" xfId="130"/>
    <cellStyle name="60% - Accent2 4" xfId="131"/>
    <cellStyle name="60% - Accent2 5" xfId="132"/>
    <cellStyle name="60% - Accent3" xfId="133" builtinId="40" customBuiltin="1"/>
    <cellStyle name="60% - Accent3 2" xfId="134"/>
    <cellStyle name="60% - Accent3 2 2" xfId="135"/>
    <cellStyle name="60% - Accent3 3" xfId="136"/>
    <cellStyle name="60% - Accent3 4" xfId="137"/>
    <cellStyle name="60% - Accent3 5" xfId="138"/>
    <cellStyle name="60% - Accent4" xfId="139" builtinId="44" customBuiltin="1"/>
    <cellStyle name="60% - Accent4 2" xfId="140"/>
    <cellStyle name="60% - Accent4 2 2" xfId="141"/>
    <cellStyle name="60% - Accent4 3" xfId="142"/>
    <cellStyle name="60% - Accent4 4" xfId="143"/>
    <cellStyle name="60% - Accent4 5" xfId="144"/>
    <cellStyle name="60% - Accent5" xfId="145" builtinId="48" customBuiltin="1"/>
    <cellStyle name="60% - Accent5 2" xfId="146"/>
    <cellStyle name="60% - Accent5 2 2" xfId="147"/>
    <cellStyle name="60% - Accent5 3" xfId="148"/>
    <cellStyle name="60% - Accent5 4" xfId="149"/>
    <cellStyle name="60% - Accent5 5" xfId="150"/>
    <cellStyle name="60% - Accent6" xfId="151" builtinId="52" customBuiltin="1"/>
    <cellStyle name="60% - Accent6 2" xfId="152"/>
    <cellStyle name="60% - Accent6 2 2" xfId="153"/>
    <cellStyle name="60% - Accent6 3" xfId="154"/>
    <cellStyle name="60% - Accent6 4" xfId="155"/>
    <cellStyle name="60% - Accent6 5" xfId="156"/>
    <cellStyle name="Accent1" xfId="157" builtinId="29" customBuiltin="1"/>
    <cellStyle name="Accent1 2" xfId="158"/>
    <cellStyle name="Accent1 2 2" xfId="159"/>
    <cellStyle name="Accent1 3" xfId="160"/>
    <cellStyle name="Accent1 4" xfId="161"/>
    <cellStyle name="Accent1 5" xfId="162"/>
    <cellStyle name="Accent2" xfId="163" builtinId="33" customBuiltin="1"/>
    <cellStyle name="Accent2 2" xfId="164"/>
    <cellStyle name="Accent2 2 2" xfId="165"/>
    <cellStyle name="Accent2 3" xfId="166"/>
    <cellStyle name="Accent2 4" xfId="167"/>
    <cellStyle name="Accent2 5" xfId="168"/>
    <cellStyle name="Accent3" xfId="169" builtinId="37" customBuiltin="1"/>
    <cellStyle name="Accent3 2" xfId="170"/>
    <cellStyle name="Accent3 2 2" xfId="171"/>
    <cellStyle name="Accent3 3" xfId="172"/>
    <cellStyle name="Accent3 4" xfId="173"/>
    <cellStyle name="Accent3 5" xfId="174"/>
    <cellStyle name="Accent4" xfId="175" builtinId="41" customBuiltin="1"/>
    <cellStyle name="Accent4 2" xfId="176"/>
    <cellStyle name="Accent4 2 2" xfId="177"/>
    <cellStyle name="Accent4 3" xfId="178"/>
    <cellStyle name="Accent4 4" xfId="179"/>
    <cellStyle name="Accent4 5" xfId="180"/>
    <cellStyle name="Accent5" xfId="181" builtinId="45" customBuiltin="1"/>
    <cellStyle name="Accent5 2" xfId="182"/>
    <cellStyle name="Accent5 2 2" xfId="183"/>
    <cellStyle name="Accent5 3" xfId="184"/>
    <cellStyle name="Accent5 4" xfId="185"/>
    <cellStyle name="Accent5 5" xfId="186"/>
    <cellStyle name="Accent6" xfId="187" builtinId="49" customBuiltin="1"/>
    <cellStyle name="Accent6 2" xfId="188"/>
    <cellStyle name="Accent6 2 2" xfId="189"/>
    <cellStyle name="Accent6 3" xfId="190"/>
    <cellStyle name="Accent6 4" xfId="191"/>
    <cellStyle name="Accent6 5" xfId="192"/>
    <cellStyle name="Bad" xfId="193" builtinId="27" customBuiltin="1"/>
    <cellStyle name="Bad 2" xfId="194"/>
    <cellStyle name="Bad 2 2" xfId="195"/>
    <cellStyle name="Bad 3" xfId="196"/>
    <cellStyle name="Bad 4" xfId="197"/>
    <cellStyle name="Bad 5" xfId="198"/>
    <cellStyle name="Calculation" xfId="199" builtinId="22" customBuiltin="1"/>
    <cellStyle name="Calculation 2" xfId="200"/>
    <cellStyle name="Calculation 2 2" xfId="201"/>
    <cellStyle name="Calculation 3" xfId="202"/>
    <cellStyle name="Calculation 4" xfId="203"/>
    <cellStyle name="Calculation 5" xfId="204"/>
    <cellStyle name="Check Cell" xfId="205" builtinId="23" customBuiltin="1"/>
    <cellStyle name="Check Cell 2" xfId="206"/>
    <cellStyle name="Check Cell 2 2" xfId="207"/>
    <cellStyle name="Check Cell 3" xfId="208"/>
    <cellStyle name="Check Cell 4" xfId="209"/>
    <cellStyle name="Check Cell 5" xfId="210"/>
    <cellStyle name="Comma 2" xfId="211"/>
    <cellStyle name="Comma 2 2" xfId="212"/>
    <cellStyle name="Comma 2 2 2" xfId="213"/>
    <cellStyle name="Comma 2 3" xfId="214"/>
    <cellStyle name="Comma 2 3 2" xfId="215"/>
    <cellStyle name="Comma 2 4" xfId="216"/>
    <cellStyle name="Comma 2 5" xfId="217"/>
    <cellStyle name="Comma 2 6" xfId="218"/>
    <cellStyle name="Comma 2 7" xfId="219"/>
    <cellStyle name="Comma 3" xfId="220"/>
    <cellStyle name="Comma 4" xfId="221"/>
    <cellStyle name="Comma 5" xfId="222"/>
    <cellStyle name="Comma 6" xfId="223"/>
    <cellStyle name="Comma 7" xfId="224"/>
    <cellStyle name="Currency 2" xfId="225"/>
    <cellStyle name="Currency 2 2" xfId="226"/>
    <cellStyle name="Currency 3" xfId="227"/>
    <cellStyle name="Currency 3 2" xfId="228"/>
    <cellStyle name="Currency 4" xfId="229"/>
    <cellStyle name="Explanatory Text" xfId="230" builtinId="53" customBuiltin="1"/>
    <cellStyle name="Explanatory Text 2" xfId="231"/>
    <cellStyle name="Explanatory Text 2 2" xfId="232"/>
    <cellStyle name="Explanatory Text 3" xfId="233"/>
    <cellStyle name="Explanatory Text 4" xfId="234"/>
    <cellStyle name="Explanatory Text 5" xfId="235"/>
    <cellStyle name="Explanatory Text 6" xfId="236"/>
    <cellStyle name="Good" xfId="237" builtinId="26" customBuiltin="1"/>
    <cellStyle name="Good 2" xfId="238"/>
    <cellStyle name="Good 2 2" xfId="239"/>
    <cellStyle name="Good 3" xfId="240"/>
    <cellStyle name="Good 4" xfId="241"/>
    <cellStyle name="Good 5" xfId="242"/>
    <cellStyle name="Heading 1" xfId="243" builtinId="16" customBuiltin="1"/>
    <cellStyle name="Heading 1 2" xfId="244"/>
    <cellStyle name="Heading 1 2 2" xfId="245"/>
    <cellStyle name="Heading 1 3" xfId="246"/>
    <cellStyle name="Heading 1 4" xfId="247"/>
    <cellStyle name="Heading 1 5" xfId="248"/>
    <cellStyle name="Heading 2" xfId="249" builtinId="17" customBuiltin="1"/>
    <cellStyle name="Heading 2 2" xfId="250"/>
    <cellStyle name="Heading 2 2 2" xfId="251"/>
    <cellStyle name="Heading 2 3" xfId="252"/>
    <cellStyle name="Heading 2 4" xfId="253"/>
    <cellStyle name="Heading 2 5" xfId="254"/>
    <cellStyle name="Heading 3" xfId="255" builtinId="18" customBuiltin="1"/>
    <cellStyle name="Heading 3 2" xfId="256"/>
    <cellStyle name="Heading 3 2 2" xfId="257"/>
    <cellStyle name="Heading 3 3" xfId="258"/>
    <cellStyle name="Heading 3 4" xfId="259"/>
    <cellStyle name="Heading 3 5" xfId="260"/>
    <cellStyle name="Heading 4" xfId="261" builtinId="19" customBuiltin="1"/>
    <cellStyle name="Heading 4 2" xfId="262"/>
    <cellStyle name="Heading 4 2 2" xfId="263"/>
    <cellStyle name="Heading 4 3" xfId="264"/>
    <cellStyle name="Heading 4 4" xfId="265"/>
    <cellStyle name="Heading 4 5" xfId="266"/>
    <cellStyle name="Input" xfId="267" builtinId="20" customBuiltin="1"/>
    <cellStyle name="Input 2" xfId="268"/>
    <cellStyle name="Input 2 2" xfId="269"/>
    <cellStyle name="Input 3" xfId="270"/>
    <cellStyle name="Input 4" xfId="271"/>
    <cellStyle name="Input 5" xfId="272"/>
    <cellStyle name="Linked Cell" xfId="273" builtinId="24" customBuiltin="1"/>
    <cellStyle name="Linked Cell 2" xfId="274"/>
    <cellStyle name="Linked Cell 2 2" xfId="275"/>
    <cellStyle name="Linked Cell 3" xfId="276"/>
    <cellStyle name="Linked Cell 4" xfId="277"/>
    <cellStyle name="Linked Cell 5" xfId="278"/>
    <cellStyle name="Neutral" xfId="279" builtinId="28" customBuiltin="1"/>
    <cellStyle name="Neutral 2" xfId="280"/>
    <cellStyle name="Neutral 2 2" xfId="281"/>
    <cellStyle name="Neutral 3" xfId="282"/>
    <cellStyle name="Neutral 4" xfId="283"/>
    <cellStyle name="Neutral 5" xfId="284"/>
    <cellStyle name="Normal" xfId="0" builtinId="0"/>
    <cellStyle name="Normal 10" xfId="285"/>
    <cellStyle name="Normal 100" xfId="286"/>
    <cellStyle name="Normal 100 2" xfId="287"/>
    <cellStyle name="Normal 101" xfId="288"/>
    <cellStyle name="Normal 102" xfId="289"/>
    <cellStyle name="Normal 11" xfId="290"/>
    <cellStyle name="Normal 12" xfId="291"/>
    <cellStyle name="Normal 13" xfId="292"/>
    <cellStyle name="Normal 14" xfId="293"/>
    <cellStyle name="Normal 15" xfId="294"/>
    <cellStyle name="Normal 16" xfId="295"/>
    <cellStyle name="Normal 16 2" xfId="296"/>
    <cellStyle name="Normal 16 2 2" xfId="297"/>
    <cellStyle name="Normal 16 3" xfId="298"/>
    <cellStyle name="Normal 16 3 2" xfId="299"/>
    <cellStyle name="Normal 16 4" xfId="300"/>
    <cellStyle name="Normal 16 5" xfId="301"/>
    <cellStyle name="Normal 16 6" xfId="302"/>
    <cellStyle name="Normal 16 7" xfId="303"/>
    <cellStyle name="Normal 17" xfId="304"/>
    <cellStyle name="Normal 18" xfId="305"/>
    <cellStyle name="Normal 19" xfId="306"/>
    <cellStyle name="Normal 2" xfId="307"/>
    <cellStyle name="Normal 2 10" xfId="308"/>
    <cellStyle name="Normal 2 10 10" xfId="309"/>
    <cellStyle name="Normal 2 10 10 2" xfId="310"/>
    <cellStyle name="Normal 2 10 11" xfId="311"/>
    <cellStyle name="Normal 2 10 11 2" xfId="312"/>
    <cellStyle name="Normal 2 10 12" xfId="313"/>
    <cellStyle name="Normal 2 10 12 2" xfId="314"/>
    <cellStyle name="Normal 2 10 13" xfId="315"/>
    <cellStyle name="Normal 2 10 13 2" xfId="316"/>
    <cellStyle name="Normal 2 10 14" xfId="317"/>
    <cellStyle name="Normal 2 10 14 2" xfId="318"/>
    <cellStyle name="Normal 2 10 15" xfId="319"/>
    <cellStyle name="Normal 2 10 15 2" xfId="320"/>
    <cellStyle name="Normal 2 10 16" xfId="321"/>
    <cellStyle name="Normal 2 10 16 2" xfId="322"/>
    <cellStyle name="Normal 2 10 17" xfId="323"/>
    <cellStyle name="Normal 2 10 17 2" xfId="324"/>
    <cellStyle name="Normal 2 10 18" xfId="325"/>
    <cellStyle name="Normal 2 10 18 2" xfId="326"/>
    <cellStyle name="Normal 2 10 19" xfId="327"/>
    <cellStyle name="Normal 2 10 19 2" xfId="328"/>
    <cellStyle name="Normal 2 10 2" xfId="329"/>
    <cellStyle name="Normal 2 10 2 2" xfId="330"/>
    <cellStyle name="Normal 2 10 20" xfId="331"/>
    <cellStyle name="Normal 2 10 20 2" xfId="332"/>
    <cellStyle name="Normal 2 10 21" xfId="333"/>
    <cellStyle name="Normal 2 10 21 2" xfId="334"/>
    <cellStyle name="Normal 2 10 22" xfId="335"/>
    <cellStyle name="Normal 2 10 22 2" xfId="336"/>
    <cellStyle name="Normal 2 10 23" xfId="337"/>
    <cellStyle name="Normal 2 10 23 2" xfId="338"/>
    <cellStyle name="Normal 2 10 24" xfId="339"/>
    <cellStyle name="Normal 2 10 3" xfId="340"/>
    <cellStyle name="Normal 2 10 3 2" xfId="341"/>
    <cellStyle name="Normal 2 10 4" xfId="342"/>
    <cellStyle name="Normal 2 10 4 2" xfId="343"/>
    <cellStyle name="Normal 2 10 5" xfId="344"/>
    <cellStyle name="Normal 2 10 5 2" xfId="345"/>
    <cellStyle name="Normal 2 10 6" xfId="346"/>
    <cellStyle name="Normal 2 10 6 2" xfId="347"/>
    <cellStyle name="Normal 2 10 7" xfId="348"/>
    <cellStyle name="Normal 2 10 7 2" xfId="349"/>
    <cellStyle name="Normal 2 10 8" xfId="350"/>
    <cellStyle name="Normal 2 10 8 2" xfId="351"/>
    <cellStyle name="Normal 2 10 9" xfId="352"/>
    <cellStyle name="Normal 2 10 9 2" xfId="353"/>
    <cellStyle name="Normal 2 100" xfId="354"/>
    <cellStyle name="Normal 2 101" xfId="355"/>
    <cellStyle name="Normal 2 102" xfId="356"/>
    <cellStyle name="Normal 2 103" xfId="357"/>
    <cellStyle name="Normal 2 104" xfId="358"/>
    <cellStyle name="Normal 2 105" xfId="359"/>
    <cellStyle name="Normal 2 11" xfId="360"/>
    <cellStyle name="Normal 2 11 10" xfId="361"/>
    <cellStyle name="Normal 2 11 10 2" xfId="362"/>
    <cellStyle name="Normal 2 11 11" xfId="363"/>
    <cellStyle name="Normal 2 11 11 2" xfId="364"/>
    <cellStyle name="Normal 2 11 12" xfId="365"/>
    <cellStyle name="Normal 2 11 12 2" xfId="366"/>
    <cellStyle name="Normal 2 11 13" xfId="367"/>
    <cellStyle name="Normal 2 11 13 2" xfId="368"/>
    <cellStyle name="Normal 2 11 14" xfId="369"/>
    <cellStyle name="Normal 2 11 14 2" xfId="370"/>
    <cellStyle name="Normal 2 11 15" xfId="371"/>
    <cellStyle name="Normal 2 11 15 2" xfId="372"/>
    <cellStyle name="Normal 2 11 16" xfId="373"/>
    <cellStyle name="Normal 2 11 16 2" xfId="374"/>
    <cellStyle name="Normal 2 11 17" xfId="375"/>
    <cellStyle name="Normal 2 11 17 2" xfId="376"/>
    <cellStyle name="Normal 2 11 18" xfId="377"/>
    <cellStyle name="Normal 2 11 18 2" xfId="378"/>
    <cellStyle name="Normal 2 11 19" xfId="379"/>
    <cellStyle name="Normal 2 11 19 2" xfId="380"/>
    <cellStyle name="Normal 2 11 2" xfId="381"/>
    <cellStyle name="Normal 2 11 2 2" xfId="382"/>
    <cellStyle name="Normal 2 11 20" xfId="383"/>
    <cellStyle name="Normal 2 11 20 2" xfId="384"/>
    <cellStyle name="Normal 2 11 21" xfId="385"/>
    <cellStyle name="Normal 2 11 21 2" xfId="386"/>
    <cellStyle name="Normal 2 11 22" xfId="387"/>
    <cellStyle name="Normal 2 11 22 2" xfId="388"/>
    <cellStyle name="Normal 2 11 23" xfId="389"/>
    <cellStyle name="Normal 2 11 23 2" xfId="390"/>
    <cellStyle name="Normal 2 11 24" xfId="391"/>
    <cellStyle name="Normal 2 11 3" xfId="392"/>
    <cellStyle name="Normal 2 11 3 2" xfId="393"/>
    <cellStyle name="Normal 2 11 4" xfId="394"/>
    <cellStyle name="Normal 2 11 4 2" xfId="395"/>
    <cellStyle name="Normal 2 11 5" xfId="396"/>
    <cellStyle name="Normal 2 11 5 2" xfId="397"/>
    <cellStyle name="Normal 2 11 6" xfId="398"/>
    <cellStyle name="Normal 2 11 6 2" xfId="399"/>
    <cellStyle name="Normal 2 11 7" xfId="400"/>
    <cellStyle name="Normal 2 11 7 2" xfId="401"/>
    <cellStyle name="Normal 2 11 8" xfId="402"/>
    <cellStyle name="Normal 2 11 8 2" xfId="403"/>
    <cellStyle name="Normal 2 11 9" xfId="404"/>
    <cellStyle name="Normal 2 11 9 2" xfId="405"/>
    <cellStyle name="Normal 2 12" xfId="406"/>
    <cellStyle name="Normal 2 12 10" xfId="407"/>
    <cellStyle name="Normal 2 12 10 2" xfId="408"/>
    <cellStyle name="Normal 2 12 11" xfId="409"/>
    <cellStyle name="Normal 2 12 11 2" xfId="410"/>
    <cellStyle name="Normal 2 12 12" xfId="411"/>
    <cellStyle name="Normal 2 12 12 2" xfId="412"/>
    <cellStyle name="Normal 2 12 13" xfId="413"/>
    <cellStyle name="Normal 2 12 13 2" xfId="414"/>
    <cellStyle name="Normal 2 12 14" xfId="415"/>
    <cellStyle name="Normal 2 12 14 2" xfId="416"/>
    <cellStyle name="Normal 2 12 15" xfId="417"/>
    <cellStyle name="Normal 2 12 15 2" xfId="418"/>
    <cellStyle name="Normal 2 12 16" xfId="419"/>
    <cellStyle name="Normal 2 12 16 2" xfId="420"/>
    <cellStyle name="Normal 2 12 17" xfId="421"/>
    <cellStyle name="Normal 2 12 17 2" xfId="422"/>
    <cellStyle name="Normal 2 12 18" xfId="423"/>
    <cellStyle name="Normal 2 12 18 2" xfId="424"/>
    <cellStyle name="Normal 2 12 19" xfId="425"/>
    <cellStyle name="Normal 2 12 19 2" xfId="426"/>
    <cellStyle name="Normal 2 12 2" xfId="427"/>
    <cellStyle name="Normal 2 12 2 2" xfId="428"/>
    <cellStyle name="Normal 2 12 20" xfId="429"/>
    <cellStyle name="Normal 2 12 20 2" xfId="430"/>
    <cellStyle name="Normal 2 12 21" xfId="431"/>
    <cellStyle name="Normal 2 12 21 2" xfId="432"/>
    <cellStyle name="Normal 2 12 22" xfId="433"/>
    <cellStyle name="Normal 2 12 22 2" xfId="434"/>
    <cellStyle name="Normal 2 12 23" xfId="435"/>
    <cellStyle name="Normal 2 12 23 2" xfId="436"/>
    <cellStyle name="Normal 2 12 24" xfId="437"/>
    <cellStyle name="Normal 2 12 3" xfId="438"/>
    <cellStyle name="Normal 2 12 3 2" xfId="439"/>
    <cellStyle name="Normal 2 12 4" xfId="440"/>
    <cellStyle name="Normal 2 12 4 2" xfId="441"/>
    <cellStyle name="Normal 2 12 5" xfId="442"/>
    <cellStyle name="Normal 2 12 5 2" xfId="443"/>
    <cellStyle name="Normal 2 12 6" xfId="444"/>
    <cellStyle name="Normal 2 12 6 2" xfId="445"/>
    <cellStyle name="Normal 2 12 7" xfId="446"/>
    <cellStyle name="Normal 2 12 7 2" xfId="447"/>
    <cellStyle name="Normal 2 12 8" xfId="448"/>
    <cellStyle name="Normal 2 12 8 2" xfId="449"/>
    <cellStyle name="Normal 2 12 9" xfId="450"/>
    <cellStyle name="Normal 2 12 9 2" xfId="451"/>
    <cellStyle name="Normal 2 13" xfId="452"/>
    <cellStyle name="Normal 2 13 10" xfId="453"/>
    <cellStyle name="Normal 2 13 10 2" xfId="454"/>
    <cellStyle name="Normal 2 13 11" xfId="455"/>
    <cellStyle name="Normal 2 13 11 2" xfId="456"/>
    <cellStyle name="Normal 2 13 12" xfId="457"/>
    <cellStyle name="Normal 2 13 12 2" xfId="458"/>
    <cellStyle name="Normal 2 13 13" xfId="459"/>
    <cellStyle name="Normal 2 13 13 2" xfId="460"/>
    <cellStyle name="Normal 2 13 14" xfId="461"/>
    <cellStyle name="Normal 2 13 14 2" xfId="462"/>
    <cellStyle name="Normal 2 13 15" xfId="463"/>
    <cellStyle name="Normal 2 13 15 2" xfId="464"/>
    <cellStyle name="Normal 2 13 16" xfId="465"/>
    <cellStyle name="Normal 2 13 16 2" xfId="466"/>
    <cellStyle name="Normal 2 13 17" xfId="467"/>
    <cellStyle name="Normal 2 13 17 2" xfId="468"/>
    <cellStyle name="Normal 2 13 18" xfId="469"/>
    <cellStyle name="Normal 2 13 18 2" xfId="470"/>
    <cellStyle name="Normal 2 13 19" xfId="471"/>
    <cellStyle name="Normal 2 13 19 2" xfId="472"/>
    <cellStyle name="Normal 2 13 2" xfId="473"/>
    <cellStyle name="Normal 2 13 2 2" xfId="474"/>
    <cellStyle name="Normal 2 13 20" xfId="475"/>
    <cellStyle name="Normal 2 13 20 2" xfId="476"/>
    <cellStyle name="Normal 2 13 21" xfId="477"/>
    <cellStyle name="Normal 2 13 21 2" xfId="478"/>
    <cellStyle name="Normal 2 13 22" xfId="479"/>
    <cellStyle name="Normal 2 13 22 2" xfId="480"/>
    <cellStyle name="Normal 2 13 23" xfId="481"/>
    <cellStyle name="Normal 2 13 23 2" xfId="482"/>
    <cellStyle name="Normal 2 13 24" xfId="483"/>
    <cellStyle name="Normal 2 13 3" xfId="484"/>
    <cellStyle name="Normal 2 13 3 2" xfId="485"/>
    <cellStyle name="Normal 2 13 4" xfId="486"/>
    <cellStyle name="Normal 2 13 4 2" xfId="487"/>
    <cellStyle name="Normal 2 13 5" xfId="488"/>
    <cellStyle name="Normal 2 13 5 2" xfId="489"/>
    <cellStyle name="Normal 2 13 6" xfId="490"/>
    <cellStyle name="Normal 2 13 6 2" xfId="491"/>
    <cellStyle name="Normal 2 13 7" xfId="492"/>
    <cellStyle name="Normal 2 13 7 2" xfId="493"/>
    <cellStyle name="Normal 2 13 8" xfId="494"/>
    <cellStyle name="Normal 2 13 8 2" xfId="495"/>
    <cellStyle name="Normal 2 13 9" xfId="496"/>
    <cellStyle name="Normal 2 13 9 2" xfId="497"/>
    <cellStyle name="Normal 2 14" xfId="498"/>
    <cellStyle name="Normal 2 14 10" xfId="499"/>
    <cellStyle name="Normal 2 14 10 2" xfId="500"/>
    <cellStyle name="Normal 2 14 11" xfId="501"/>
    <cellStyle name="Normal 2 14 11 2" xfId="502"/>
    <cellStyle name="Normal 2 14 12" xfId="503"/>
    <cellStyle name="Normal 2 14 12 2" xfId="504"/>
    <cellStyle name="Normal 2 14 13" xfId="505"/>
    <cellStyle name="Normal 2 14 13 2" xfId="506"/>
    <cellStyle name="Normal 2 14 14" xfId="507"/>
    <cellStyle name="Normal 2 14 14 2" xfId="508"/>
    <cellStyle name="Normal 2 14 15" xfId="509"/>
    <cellStyle name="Normal 2 14 15 2" xfId="510"/>
    <cellStyle name="Normal 2 14 16" xfId="511"/>
    <cellStyle name="Normal 2 14 16 2" xfId="512"/>
    <cellStyle name="Normal 2 14 17" xfId="513"/>
    <cellStyle name="Normal 2 14 17 2" xfId="514"/>
    <cellStyle name="Normal 2 14 18" xfId="515"/>
    <cellStyle name="Normal 2 14 18 2" xfId="516"/>
    <cellStyle name="Normal 2 14 19" xfId="517"/>
    <cellStyle name="Normal 2 14 19 2" xfId="518"/>
    <cellStyle name="Normal 2 14 2" xfId="519"/>
    <cellStyle name="Normal 2 14 2 2" xfId="520"/>
    <cellStyle name="Normal 2 14 20" xfId="521"/>
    <cellStyle name="Normal 2 14 20 2" xfId="522"/>
    <cellStyle name="Normal 2 14 21" xfId="523"/>
    <cellStyle name="Normal 2 14 21 2" xfId="524"/>
    <cellStyle name="Normal 2 14 22" xfId="525"/>
    <cellStyle name="Normal 2 14 22 2" xfId="526"/>
    <cellStyle name="Normal 2 14 23" xfId="527"/>
    <cellStyle name="Normal 2 14 23 2" xfId="528"/>
    <cellStyle name="Normal 2 14 24" xfId="529"/>
    <cellStyle name="Normal 2 14 3" xfId="530"/>
    <cellStyle name="Normal 2 14 3 2" xfId="531"/>
    <cellStyle name="Normal 2 14 4" xfId="532"/>
    <cellStyle name="Normal 2 14 4 2" xfId="533"/>
    <cellStyle name="Normal 2 14 5" xfId="534"/>
    <cellStyle name="Normal 2 14 5 2" xfId="535"/>
    <cellStyle name="Normal 2 14 6" xfId="536"/>
    <cellStyle name="Normal 2 14 6 2" xfId="537"/>
    <cellStyle name="Normal 2 14 7" xfId="538"/>
    <cellStyle name="Normal 2 14 7 2" xfId="539"/>
    <cellStyle name="Normal 2 14 8" xfId="540"/>
    <cellStyle name="Normal 2 14 8 2" xfId="541"/>
    <cellStyle name="Normal 2 14 9" xfId="542"/>
    <cellStyle name="Normal 2 14 9 2" xfId="543"/>
    <cellStyle name="Normal 2 15" xfId="544"/>
    <cellStyle name="Normal 2 15 10" xfId="545"/>
    <cellStyle name="Normal 2 15 10 2" xfId="546"/>
    <cellStyle name="Normal 2 15 11" xfId="547"/>
    <cellStyle name="Normal 2 15 11 2" xfId="548"/>
    <cellStyle name="Normal 2 15 12" xfId="549"/>
    <cellStyle name="Normal 2 15 12 2" xfId="550"/>
    <cellStyle name="Normal 2 15 13" xfId="551"/>
    <cellStyle name="Normal 2 15 13 2" xfId="552"/>
    <cellStyle name="Normal 2 15 14" xfId="553"/>
    <cellStyle name="Normal 2 15 14 2" xfId="554"/>
    <cellStyle name="Normal 2 15 15" xfId="555"/>
    <cellStyle name="Normal 2 15 15 2" xfId="556"/>
    <cellStyle name="Normal 2 15 16" xfId="557"/>
    <cellStyle name="Normal 2 15 16 2" xfId="558"/>
    <cellStyle name="Normal 2 15 17" xfId="559"/>
    <cellStyle name="Normal 2 15 17 2" xfId="560"/>
    <cellStyle name="Normal 2 15 18" xfId="561"/>
    <cellStyle name="Normal 2 15 18 2" xfId="562"/>
    <cellStyle name="Normal 2 15 19" xfId="563"/>
    <cellStyle name="Normal 2 15 19 2" xfId="564"/>
    <cellStyle name="Normal 2 15 2" xfId="565"/>
    <cellStyle name="Normal 2 15 2 2" xfId="566"/>
    <cellStyle name="Normal 2 15 20" xfId="567"/>
    <cellStyle name="Normal 2 15 20 2" xfId="568"/>
    <cellStyle name="Normal 2 15 21" xfId="569"/>
    <cellStyle name="Normal 2 15 21 2" xfId="570"/>
    <cellStyle name="Normal 2 15 22" xfId="571"/>
    <cellStyle name="Normal 2 15 22 2" xfId="572"/>
    <cellStyle name="Normal 2 15 23" xfId="573"/>
    <cellStyle name="Normal 2 15 23 2" xfId="574"/>
    <cellStyle name="Normal 2 15 24" xfId="575"/>
    <cellStyle name="Normal 2 15 3" xfId="576"/>
    <cellStyle name="Normal 2 15 3 2" xfId="577"/>
    <cellStyle name="Normal 2 15 4" xfId="578"/>
    <cellStyle name="Normal 2 15 4 2" xfId="579"/>
    <cellStyle name="Normal 2 15 5" xfId="580"/>
    <cellStyle name="Normal 2 15 5 2" xfId="581"/>
    <cellStyle name="Normal 2 15 6" xfId="582"/>
    <cellStyle name="Normal 2 15 6 2" xfId="583"/>
    <cellStyle name="Normal 2 15 7" xfId="584"/>
    <cellStyle name="Normal 2 15 7 2" xfId="585"/>
    <cellStyle name="Normal 2 15 8" xfId="586"/>
    <cellStyle name="Normal 2 15 8 2" xfId="587"/>
    <cellStyle name="Normal 2 15 9" xfId="588"/>
    <cellStyle name="Normal 2 15 9 2" xfId="589"/>
    <cellStyle name="Normal 2 16" xfId="590"/>
    <cellStyle name="Normal 2 16 10" xfId="591"/>
    <cellStyle name="Normal 2 16 10 2" xfId="592"/>
    <cellStyle name="Normal 2 16 11" xfId="593"/>
    <cellStyle name="Normal 2 16 11 2" xfId="594"/>
    <cellStyle name="Normal 2 16 12" xfId="595"/>
    <cellStyle name="Normal 2 16 12 2" xfId="596"/>
    <cellStyle name="Normal 2 16 13" xfId="597"/>
    <cellStyle name="Normal 2 16 13 2" xfId="598"/>
    <cellStyle name="Normal 2 16 14" xfId="599"/>
    <cellStyle name="Normal 2 16 14 2" xfId="600"/>
    <cellStyle name="Normal 2 16 15" xfId="601"/>
    <cellStyle name="Normal 2 16 15 2" xfId="602"/>
    <cellStyle name="Normal 2 16 16" xfId="603"/>
    <cellStyle name="Normal 2 16 16 2" xfId="604"/>
    <cellStyle name="Normal 2 16 17" xfId="605"/>
    <cellStyle name="Normal 2 16 17 2" xfId="606"/>
    <cellStyle name="Normal 2 16 18" xfId="607"/>
    <cellStyle name="Normal 2 16 18 2" xfId="608"/>
    <cellStyle name="Normal 2 16 19" xfId="609"/>
    <cellStyle name="Normal 2 16 19 2" xfId="610"/>
    <cellStyle name="Normal 2 16 2" xfId="611"/>
    <cellStyle name="Normal 2 16 2 2" xfId="612"/>
    <cellStyle name="Normal 2 16 20" xfId="613"/>
    <cellStyle name="Normal 2 16 20 2" xfId="614"/>
    <cellStyle name="Normal 2 16 21" xfId="615"/>
    <cellStyle name="Normal 2 16 21 2" xfId="616"/>
    <cellStyle name="Normal 2 16 22" xfId="617"/>
    <cellStyle name="Normal 2 16 22 2" xfId="618"/>
    <cellStyle name="Normal 2 16 23" xfId="619"/>
    <cellStyle name="Normal 2 16 23 2" xfId="620"/>
    <cellStyle name="Normal 2 16 24" xfId="621"/>
    <cellStyle name="Normal 2 16 3" xfId="622"/>
    <cellStyle name="Normal 2 16 3 2" xfId="623"/>
    <cellStyle name="Normal 2 16 4" xfId="624"/>
    <cellStyle name="Normal 2 16 4 2" xfId="625"/>
    <cellStyle name="Normal 2 16 5" xfId="626"/>
    <cellStyle name="Normal 2 16 5 2" xfId="627"/>
    <cellStyle name="Normal 2 16 6" xfId="628"/>
    <cellStyle name="Normal 2 16 6 2" xfId="629"/>
    <cellStyle name="Normal 2 16 7" xfId="630"/>
    <cellStyle name="Normal 2 16 7 2" xfId="631"/>
    <cellStyle name="Normal 2 16 8" xfId="632"/>
    <cellStyle name="Normal 2 16 8 2" xfId="633"/>
    <cellStyle name="Normal 2 16 9" xfId="634"/>
    <cellStyle name="Normal 2 16 9 2" xfId="635"/>
    <cellStyle name="Normal 2 17" xfId="636"/>
    <cellStyle name="Normal 2 17 10" xfId="637"/>
    <cellStyle name="Normal 2 17 10 2" xfId="638"/>
    <cellStyle name="Normal 2 17 11" xfId="639"/>
    <cellStyle name="Normal 2 17 11 2" xfId="640"/>
    <cellStyle name="Normal 2 17 12" xfId="641"/>
    <cellStyle name="Normal 2 17 12 2" xfId="642"/>
    <cellStyle name="Normal 2 17 13" xfId="643"/>
    <cellStyle name="Normal 2 17 13 2" xfId="644"/>
    <cellStyle name="Normal 2 17 14" xfId="645"/>
    <cellStyle name="Normal 2 17 14 2" xfId="646"/>
    <cellStyle name="Normal 2 17 15" xfId="647"/>
    <cellStyle name="Normal 2 17 15 2" xfId="648"/>
    <cellStyle name="Normal 2 17 16" xfId="649"/>
    <cellStyle name="Normal 2 17 16 2" xfId="650"/>
    <cellStyle name="Normal 2 17 17" xfId="651"/>
    <cellStyle name="Normal 2 17 17 2" xfId="652"/>
    <cellStyle name="Normal 2 17 18" xfId="653"/>
    <cellStyle name="Normal 2 17 18 2" xfId="654"/>
    <cellStyle name="Normal 2 17 19" xfId="655"/>
    <cellStyle name="Normal 2 17 19 2" xfId="656"/>
    <cellStyle name="Normal 2 17 2" xfId="657"/>
    <cellStyle name="Normal 2 17 2 2" xfId="658"/>
    <cellStyle name="Normal 2 17 20" xfId="659"/>
    <cellStyle name="Normal 2 17 20 2" xfId="660"/>
    <cellStyle name="Normal 2 17 21" xfId="661"/>
    <cellStyle name="Normal 2 17 21 2" xfId="662"/>
    <cellStyle name="Normal 2 17 22" xfId="663"/>
    <cellStyle name="Normal 2 17 22 2" xfId="664"/>
    <cellStyle name="Normal 2 17 23" xfId="665"/>
    <cellStyle name="Normal 2 17 23 2" xfId="666"/>
    <cellStyle name="Normal 2 17 24" xfId="667"/>
    <cellStyle name="Normal 2 17 3" xfId="668"/>
    <cellStyle name="Normal 2 17 3 2" xfId="669"/>
    <cellStyle name="Normal 2 17 4" xfId="670"/>
    <cellStyle name="Normal 2 17 4 2" xfId="671"/>
    <cellStyle name="Normal 2 17 5" xfId="672"/>
    <cellStyle name="Normal 2 17 5 2" xfId="673"/>
    <cellStyle name="Normal 2 17 6" xfId="674"/>
    <cellStyle name="Normal 2 17 6 2" xfId="675"/>
    <cellStyle name="Normal 2 17 7" xfId="676"/>
    <cellStyle name="Normal 2 17 7 2" xfId="677"/>
    <cellStyle name="Normal 2 17 8" xfId="678"/>
    <cellStyle name="Normal 2 17 8 2" xfId="679"/>
    <cellStyle name="Normal 2 17 9" xfId="680"/>
    <cellStyle name="Normal 2 17 9 2" xfId="681"/>
    <cellStyle name="Normal 2 18" xfId="682"/>
    <cellStyle name="Normal 2 18 10" xfId="683"/>
    <cellStyle name="Normal 2 18 10 2" xfId="684"/>
    <cellStyle name="Normal 2 18 11" xfId="685"/>
    <cellStyle name="Normal 2 18 11 2" xfId="686"/>
    <cellStyle name="Normal 2 18 12" xfId="687"/>
    <cellStyle name="Normal 2 18 12 2" xfId="688"/>
    <cellStyle name="Normal 2 18 13" xfId="689"/>
    <cellStyle name="Normal 2 18 13 2" xfId="690"/>
    <cellStyle name="Normal 2 18 14" xfId="691"/>
    <cellStyle name="Normal 2 18 14 2" xfId="692"/>
    <cellStyle name="Normal 2 18 15" xfId="693"/>
    <cellStyle name="Normal 2 18 15 2" xfId="694"/>
    <cellStyle name="Normal 2 18 16" xfId="695"/>
    <cellStyle name="Normal 2 18 16 2" xfId="696"/>
    <cellStyle name="Normal 2 18 17" xfId="697"/>
    <cellStyle name="Normal 2 18 17 2" xfId="698"/>
    <cellStyle name="Normal 2 18 18" xfId="699"/>
    <cellStyle name="Normal 2 18 18 2" xfId="700"/>
    <cellStyle name="Normal 2 18 19" xfId="701"/>
    <cellStyle name="Normal 2 18 19 2" xfId="702"/>
    <cellStyle name="Normal 2 18 2" xfId="703"/>
    <cellStyle name="Normal 2 18 2 2" xfId="704"/>
    <cellStyle name="Normal 2 18 20" xfId="705"/>
    <cellStyle name="Normal 2 18 20 2" xfId="706"/>
    <cellStyle name="Normal 2 18 21" xfId="707"/>
    <cellStyle name="Normal 2 18 21 2" xfId="708"/>
    <cellStyle name="Normal 2 18 22" xfId="709"/>
    <cellStyle name="Normal 2 18 22 2" xfId="710"/>
    <cellStyle name="Normal 2 18 23" xfId="711"/>
    <cellStyle name="Normal 2 18 23 2" xfId="712"/>
    <cellStyle name="Normal 2 18 24" xfId="713"/>
    <cellStyle name="Normal 2 18 3" xfId="714"/>
    <cellStyle name="Normal 2 18 3 2" xfId="715"/>
    <cellStyle name="Normal 2 18 4" xfId="716"/>
    <cellStyle name="Normal 2 18 4 2" xfId="717"/>
    <cellStyle name="Normal 2 18 5" xfId="718"/>
    <cellStyle name="Normal 2 18 5 2" xfId="719"/>
    <cellStyle name="Normal 2 18 6" xfId="720"/>
    <cellStyle name="Normal 2 18 6 2" xfId="721"/>
    <cellStyle name="Normal 2 18 7" xfId="722"/>
    <cellStyle name="Normal 2 18 7 2" xfId="723"/>
    <cellStyle name="Normal 2 18 8" xfId="724"/>
    <cellStyle name="Normal 2 18 8 2" xfId="725"/>
    <cellStyle name="Normal 2 18 9" xfId="726"/>
    <cellStyle name="Normal 2 18 9 2" xfId="727"/>
    <cellStyle name="Normal 2 19" xfId="728"/>
    <cellStyle name="Normal 2 19 10" xfId="729"/>
    <cellStyle name="Normal 2 19 10 2" xfId="730"/>
    <cellStyle name="Normal 2 19 11" xfId="731"/>
    <cellStyle name="Normal 2 19 11 2" xfId="732"/>
    <cellStyle name="Normal 2 19 12" xfId="733"/>
    <cellStyle name="Normal 2 19 12 2" xfId="734"/>
    <cellStyle name="Normal 2 19 13" xfId="735"/>
    <cellStyle name="Normal 2 19 13 2" xfId="736"/>
    <cellStyle name="Normal 2 19 14" xfId="737"/>
    <cellStyle name="Normal 2 19 14 2" xfId="738"/>
    <cellStyle name="Normal 2 19 15" xfId="739"/>
    <cellStyle name="Normal 2 19 15 2" xfId="740"/>
    <cellStyle name="Normal 2 19 16" xfId="741"/>
    <cellStyle name="Normal 2 19 16 2" xfId="742"/>
    <cellStyle name="Normal 2 19 17" xfId="743"/>
    <cellStyle name="Normal 2 19 17 2" xfId="744"/>
    <cellStyle name="Normal 2 19 18" xfId="745"/>
    <cellStyle name="Normal 2 19 18 2" xfId="746"/>
    <cellStyle name="Normal 2 19 19" xfId="747"/>
    <cellStyle name="Normal 2 19 19 2" xfId="748"/>
    <cellStyle name="Normal 2 19 2" xfId="749"/>
    <cellStyle name="Normal 2 19 2 2" xfId="750"/>
    <cellStyle name="Normal 2 19 20" xfId="751"/>
    <cellStyle name="Normal 2 19 20 2" xfId="752"/>
    <cellStyle name="Normal 2 19 21" xfId="753"/>
    <cellStyle name="Normal 2 19 21 2" xfId="754"/>
    <cellStyle name="Normal 2 19 22" xfId="755"/>
    <cellStyle name="Normal 2 19 22 2" xfId="756"/>
    <cellStyle name="Normal 2 19 23" xfId="757"/>
    <cellStyle name="Normal 2 19 23 2" xfId="758"/>
    <cellStyle name="Normal 2 19 24" xfId="759"/>
    <cellStyle name="Normal 2 19 3" xfId="760"/>
    <cellStyle name="Normal 2 19 3 2" xfId="761"/>
    <cellStyle name="Normal 2 19 4" xfId="762"/>
    <cellStyle name="Normal 2 19 4 2" xfId="763"/>
    <cellStyle name="Normal 2 19 5" xfId="764"/>
    <cellStyle name="Normal 2 19 5 2" xfId="765"/>
    <cellStyle name="Normal 2 19 6" xfId="766"/>
    <cellStyle name="Normal 2 19 6 2" xfId="767"/>
    <cellStyle name="Normal 2 19 7" xfId="768"/>
    <cellStyle name="Normal 2 19 7 2" xfId="769"/>
    <cellStyle name="Normal 2 19 8" xfId="770"/>
    <cellStyle name="Normal 2 19 8 2" xfId="771"/>
    <cellStyle name="Normal 2 19 9" xfId="772"/>
    <cellStyle name="Normal 2 19 9 2" xfId="773"/>
    <cellStyle name="Normal 2 2" xfId="774"/>
    <cellStyle name="Normal 2 2 2" xfId="775"/>
    <cellStyle name="Normal 2 20" xfId="776"/>
    <cellStyle name="Normal 2 20 10" xfId="777"/>
    <cellStyle name="Normal 2 20 10 2" xfId="778"/>
    <cellStyle name="Normal 2 20 11" xfId="779"/>
    <cellStyle name="Normal 2 20 11 2" xfId="780"/>
    <cellStyle name="Normal 2 20 12" xfId="781"/>
    <cellStyle name="Normal 2 20 12 2" xfId="782"/>
    <cellStyle name="Normal 2 20 13" xfId="783"/>
    <cellStyle name="Normal 2 20 13 2" xfId="784"/>
    <cellStyle name="Normal 2 20 14" xfId="785"/>
    <cellStyle name="Normal 2 20 14 2" xfId="786"/>
    <cellStyle name="Normal 2 20 15" xfId="787"/>
    <cellStyle name="Normal 2 20 15 2" xfId="788"/>
    <cellStyle name="Normal 2 20 16" xfId="789"/>
    <cellStyle name="Normal 2 20 16 2" xfId="790"/>
    <cellStyle name="Normal 2 20 17" xfId="791"/>
    <cellStyle name="Normal 2 20 17 2" xfId="792"/>
    <cellStyle name="Normal 2 20 18" xfId="793"/>
    <cellStyle name="Normal 2 20 18 2" xfId="794"/>
    <cellStyle name="Normal 2 20 19" xfId="795"/>
    <cellStyle name="Normal 2 20 19 2" xfId="796"/>
    <cellStyle name="Normal 2 20 2" xfId="797"/>
    <cellStyle name="Normal 2 20 2 2" xfId="798"/>
    <cellStyle name="Normal 2 20 20" xfId="799"/>
    <cellStyle name="Normal 2 20 20 2" xfId="800"/>
    <cellStyle name="Normal 2 20 21" xfId="801"/>
    <cellStyle name="Normal 2 20 21 2" xfId="802"/>
    <cellStyle name="Normal 2 20 22" xfId="803"/>
    <cellStyle name="Normal 2 20 22 2" xfId="804"/>
    <cellStyle name="Normal 2 20 23" xfId="805"/>
    <cellStyle name="Normal 2 20 23 2" xfId="806"/>
    <cellStyle name="Normal 2 20 24" xfId="807"/>
    <cellStyle name="Normal 2 20 3" xfId="808"/>
    <cellStyle name="Normal 2 20 3 2" xfId="809"/>
    <cellStyle name="Normal 2 20 4" xfId="810"/>
    <cellStyle name="Normal 2 20 4 2" xfId="811"/>
    <cellStyle name="Normal 2 20 5" xfId="812"/>
    <cellStyle name="Normal 2 20 5 2" xfId="813"/>
    <cellStyle name="Normal 2 20 6" xfId="814"/>
    <cellStyle name="Normal 2 20 6 2" xfId="815"/>
    <cellStyle name="Normal 2 20 7" xfId="816"/>
    <cellStyle name="Normal 2 20 7 2" xfId="817"/>
    <cellStyle name="Normal 2 20 8" xfId="818"/>
    <cellStyle name="Normal 2 20 8 2" xfId="819"/>
    <cellStyle name="Normal 2 20 9" xfId="820"/>
    <cellStyle name="Normal 2 20 9 2" xfId="821"/>
    <cellStyle name="Normal 2 21" xfId="822"/>
    <cellStyle name="Normal 2 21 10" xfId="823"/>
    <cellStyle name="Normal 2 21 10 2" xfId="824"/>
    <cellStyle name="Normal 2 21 11" xfId="825"/>
    <cellStyle name="Normal 2 21 11 2" xfId="826"/>
    <cellStyle name="Normal 2 21 12" xfId="827"/>
    <cellStyle name="Normal 2 21 12 2" xfId="828"/>
    <cellStyle name="Normal 2 21 13" xfId="829"/>
    <cellStyle name="Normal 2 21 13 2" xfId="830"/>
    <cellStyle name="Normal 2 21 14" xfId="831"/>
    <cellStyle name="Normal 2 21 14 2" xfId="832"/>
    <cellStyle name="Normal 2 21 15" xfId="833"/>
    <cellStyle name="Normal 2 21 15 2" xfId="834"/>
    <cellStyle name="Normal 2 21 16" xfId="835"/>
    <cellStyle name="Normal 2 21 16 2" xfId="836"/>
    <cellStyle name="Normal 2 21 17" xfId="837"/>
    <cellStyle name="Normal 2 21 17 2" xfId="838"/>
    <cellStyle name="Normal 2 21 18" xfId="839"/>
    <cellStyle name="Normal 2 21 18 2" xfId="840"/>
    <cellStyle name="Normal 2 21 19" xfId="841"/>
    <cellStyle name="Normal 2 21 19 2" xfId="842"/>
    <cellStyle name="Normal 2 21 2" xfId="843"/>
    <cellStyle name="Normal 2 21 2 2" xfId="844"/>
    <cellStyle name="Normal 2 21 20" xfId="845"/>
    <cellStyle name="Normal 2 21 20 2" xfId="846"/>
    <cellStyle name="Normal 2 21 21" xfId="847"/>
    <cellStyle name="Normal 2 21 21 2" xfId="848"/>
    <cellStyle name="Normal 2 21 22" xfId="849"/>
    <cellStyle name="Normal 2 21 22 2" xfId="850"/>
    <cellStyle name="Normal 2 21 23" xfId="851"/>
    <cellStyle name="Normal 2 21 23 2" xfId="852"/>
    <cellStyle name="Normal 2 21 24" xfId="853"/>
    <cellStyle name="Normal 2 21 3" xfId="854"/>
    <cellStyle name="Normal 2 21 3 2" xfId="855"/>
    <cellStyle name="Normal 2 21 4" xfId="856"/>
    <cellStyle name="Normal 2 21 4 2" xfId="857"/>
    <cellStyle name="Normal 2 21 5" xfId="858"/>
    <cellStyle name="Normal 2 21 5 2" xfId="859"/>
    <cellStyle name="Normal 2 21 6" xfId="860"/>
    <cellStyle name="Normal 2 21 6 2" xfId="861"/>
    <cellStyle name="Normal 2 21 7" xfId="862"/>
    <cellStyle name="Normal 2 21 7 2" xfId="863"/>
    <cellStyle name="Normal 2 21 8" xfId="864"/>
    <cellStyle name="Normal 2 21 8 2" xfId="865"/>
    <cellStyle name="Normal 2 21 9" xfId="866"/>
    <cellStyle name="Normal 2 21 9 2" xfId="867"/>
    <cellStyle name="Normal 2 22" xfId="868"/>
    <cellStyle name="Normal 2 22 10" xfId="869"/>
    <cellStyle name="Normal 2 22 10 2" xfId="870"/>
    <cellStyle name="Normal 2 22 11" xfId="871"/>
    <cellStyle name="Normal 2 22 11 2" xfId="872"/>
    <cellStyle name="Normal 2 22 12" xfId="873"/>
    <cellStyle name="Normal 2 22 12 2" xfId="874"/>
    <cellStyle name="Normal 2 22 13" xfId="875"/>
    <cellStyle name="Normal 2 22 13 2" xfId="876"/>
    <cellStyle name="Normal 2 22 14" xfId="877"/>
    <cellStyle name="Normal 2 22 14 2" xfId="878"/>
    <cellStyle name="Normal 2 22 15" xfId="879"/>
    <cellStyle name="Normal 2 22 15 2" xfId="880"/>
    <cellStyle name="Normal 2 22 16" xfId="881"/>
    <cellStyle name="Normal 2 22 16 2" xfId="882"/>
    <cellStyle name="Normal 2 22 17" xfId="883"/>
    <cellStyle name="Normal 2 22 17 2" xfId="884"/>
    <cellStyle name="Normal 2 22 18" xfId="885"/>
    <cellStyle name="Normal 2 22 18 2" xfId="886"/>
    <cellStyle name="Normal 2 22 19" xfId="887"/>
    <cellStyle name="Normal 2 22 19 2" xfId="888"/>
    <cellStyle name="Normal 2 22 2" xfId="889"/>
    <cellStyle name="Normal 2 22 2 2" xfId="890"/>
    <cellStyle name="Normal 2 22 20" xfId="891"/>
    <cellStyle name="Normal 2 22 20 2" xfId="892"/>
    <cellStyle name="Normal 2 22 21" xfId="893"/>
    <cellStyle name="Normal 2 22 21 2" xfId="894"/>
    <cellStyle name="Normal 2 22 22" xfId="895"/>
    <cellStyle name="Normal 2 22 22 2" xfId="896"/>
    <cellStyle name="Normal 2 22 23" xfId="897"/>
    <cellStyle name="Normal 2 22 23 2" xfId="898"/>
    <cellStyle name="Normal 2 22 24" xfId="899"/>
    <cellStyle name="Normal 2 22 3" xfId="900"/>
    <cellStyle name="Normal 2 22 3 2" xfId="901"/>
    <cellStyle name="Normal 2 22 4" xfId="902"/>
    <cellStyle name="Normal 2 22 4 2" xfId="903"/>
    <cellStyle name="Normal 2 22 5" xfId="904"/>
    <cellStyle name="Normal 2 22 5 2" xfId="905"/>
    <cellStyle name="Normal 2 22 6" xfId="906"/>
    <cellStyle name="Normal 2 22 6 2" xfId="907"/>
    <cellStyle name="Normal 2 22 7" xfId="908"/>
    <cellStyle name="Normal 2 22 7 2" xfId="909"/>
    <cellStyle name="Normal 2 22 8" xfId="910"/>
    <cellStyle name="Normal 2 22 8 2" xfId="911"/>
    <cellStyle name="Normal 2 22 9" xfId="912"/>
    <cellStyle name="Normal 2 22 9 2" xfId="913"/>
    <cellStyle name="Normal 2 23" xfId="914"/>
    <cellStyle name="Normal 2 23 10" xfId="915"/>
    <cellStyle name="Normal 2 23 10 2" xfId="916"/>
    <cellStyle name="Normal 2 23 11" xfId="917"/>
    <cellStyle name="Normal 2 23 11 2" xfId="918"/>
    <cellStyle name="Normal 2 23 12" xfId="919"/>
    <cellStyle name="Normal 2 23 12 2" xfId="920"/>
    <cellStyle name="Normal 2 23 13" xfId="921"/>
    <cellStyle name="Normal 2 23 13 2" xfId="922"/>
    <cellStyle name="Normal 2 23 14" xfId="923"/>
    <cellStyle name="Normal 2 23 14 2" xfId="924"/>
    <cellStyle name="Normal 2 23 15" xfId="925"/>
    <cellStyle name="Normal 2 23 15 2" xfId="926"/>
    <cellStyle name="Normal 2 23 16" xfId="927"/>
    <cellStyle name="Normal 2 23 16 2" xfId="928"/>
    <cellStyle name="Normal 2 23 17" xfId="929"/>
    <cellStyle name="Normal 2 23 17 2" xfId="930"/>
    <cellStyle name="Normal 2 23 18" xfId="931"/>
    <cellStyle name="Normal 2 23 18 2" xfId="932"/>
    <cellStyle name="Normal 2 23 19" xfId="933"/>
    <cellStyle name="Normal 2 23 19 2" xfId="934"/>
    <cellStyle name="Normal 2 23 2" xfId="935"/>
    <cellStyle name="Normal 2 23 2 2" xfId="936"/>
    <cellStyle name="Normal 2 23 20" xfId="937"/>
    <cellStyle name="Normal 2 23 20 2" xfId="938"/>
    <cellStyle name="Normal 2 23 21" xfId="939"/>
    <cellStyle name="Normal 2 23 21 2" xfId="940"/>
    <cellStyle name="Normal 2 23 22" xfId="941"/>
    <cellStyle name="Normal 2 23 22 2" xfId="942"/>
    <cellStyle name="Normal 2 23 23" xfId="943"/>
    <cellStyle name="Normal 2 23 23 2" xfId="944"/>
    <cellStyle name="Normal 2 23 24" xfId="945"/>
    <cellStyle name="Normal 2 23 3" xfId="946"/>
    <cellStyle name="Normal 2 23 3 2" xfId="947"/>
    <cellStyle name="Normal 2 23 4" xfId="948"/>
    <cellStyle name="Normal 2 23 4 2" xfId="949"/>
    <cellStyle name="Normal 2 23 5" xfId="950"/>
    <cellStyle name="Normal 2 23 5 2" xfId="951"/>
    <cellStyle name="Normal 2 23 6" xfId="952"/>
    <cellStyle name="Normal 2 23 6 2" xfId="953"/>
    <cellStyle name="Normal 2 23 7" xfId="954"/>
    <cellStyle name="Normal 2 23 7 2" xfId="955"/>
    <cellStyle name="Normal 2 23 8" xfId="956"/>
    <cellStyle name="Normal 2 23 8 2" xfId="957"/>
    <cellStyle name="Normal 2 23 9" xfId="958"/>
    <cellStyle name="Normal 2 23 9 2" xfId="959"/>
    <cellStyle name="Normal 2 24" xfId="960"/>
    <cellStyle name="Normal 2 24 10" xfId="961"/>
    <cellStyle name="Normal 2 24 10 2" xfId="962"/>
    <cellStyle name="Normal 2 24 11" xfId="963"/>
    <cellStyle name="Normal 2 24 11 2" xfId="964"/>
    <cellStyle name="Normal 2 24 12" xfId="965"/>
    <cellStyle name="Normal 2 24 12 2" xfId="966"/>
    <cellStyle name="Normal 2 24 13" xfId="967"/>
    <cellStyle name="Normal 2 24 13 2" xfId="968"/>
    <cellStyle name="Normal 2 24 14" xfId="969"/>
    <cellStyle name="Normal 2 24 14 2" xfId="970"/>
    <cellStyle name="Normal 2 24 15" xfId="971"/>
    <cellStyle name="Normal 2 24 15 2" xfId="972"/>
    <cellStyle name="Normal 2 24 16" xfId="973"/>
    <cellStyle name="Normal 2 24 16 2" xfId="974"/>
    <cellStyle name="Normal 2 24 17" xfId="975"/>
    <cellStyle name="Normal 2 24 17 2" xfId="976"/>
    <cellStyle name="Normal 2 24 18" xfId="977"/>
    <cellStyle name="Normal 2 24 18 2" xfId="978"/>
    <cellStyle name="Normal 2 24 19" xfId="979"/>
    <cellStyle name="Normal 2 24 19 2" xfId="980"/>
    <cellStyle name="Normal 2 24 2" xfId="981"/>
    <cellStyle name="Normal 2 24 2 2" xfId="982"/>
    <cellStyle name="Normal 2 24 20" xfId="983"/>
    <cellStyle name="Normal 2 24 20 2" xfId="984"/>
    <cellStyle name="Normal 2 24 21" xfId="985"/>
    <cellStyle name="Normal 2 24 21 2" xfId="986"/>
    <cellStyle name="Normal 2 24 22" xfId="987"/>
    <cellStyle name="Normal 2 24 22 2" xfId="988"/>
    <cellStyle name="Normal 2 24 23" xfId="989"/>
    <cellStyle name="Normal 2 24 23 2" xfId="990"/>
    <cellStyle name="Normal 2 24 24" xfId="991"/>
    <cellStyle name="Normal 2 24 3" xfId="992"/>
    <cellStyle name="Normal 2 24 3 2" xfId="993"/>
    <cellStyle name="Normal 2 24 4" xfId="994"/>
    <cellStyle name="Normal 2 24 4 2" xfId="995"/>
    <cellStyle name="Normal 2 24 5" xfId="996"/>
    <cellStyle name="Normal 2 24 5 2" xfId="997"/>
    <cellStyle name="Normal 2 24 6" xfId="998"/>
    <cellStyle name="Normal 2 24 6 2" xfId="999"/>
    <cellStyle name="Normal 2 24 7" xfId="1000"/>
    <cellStyle name="Normal 2 24 7 2" xfId="1001"/>
    <cellStyle name="Normal 2 24 8" xfId="1002"/>
    <cellStyle name="Normal 2 24 8 2" xfId="1003"/>
    <cellStyle name="Normal 2 24 9" xfId="1004"/>
    <cellStyle name="Normal 2 24 9 2" xfId="1005"/>
    <cellStyle name="Normal 2 25" xfId="1006"/>
    <cellStyle name="Normal 2 25 10" xfId="1007"/>
    <cellStyle name="Normal 2 25 10 2" xfId="1008"/>
    <cellStyle name="Normal 2 25 11" xfId="1009"/>
    <cellStyle name="Normal 2 25 11 2" xfId="1010"/>
    <cellStyle name="Normal 2 25 12" xfId="1011"/>
    <cellStyle name="Normal 2 25 12 2" xfId="1012"/>
    <cellStyle name="Normal 2 25 13" xfId="1013"/>
    <cellStyle name="Normal 2 25 13 2" xfId="1014"/>
    <cellStyle name="Normal 2 25 14" xfId="1015"/>
    <cellStyle name="Normal 2 25 14 2" xfId="1016"/>
    <cellStyle name="Normal 2 25 15" xfId="1017"/>
    <cellStyle name="Normal 2 25 15 2" xfId="1018"/>
    <cellStyle name="Normal 2 25 16" xfId="1019"/>
    <cellStyle name="Normal 2 25 16 2" xfId="1020"/>
    <cellStyle name="Normal 2 25 17" xfId="1021"/>
    <cellStyle name="Normal 2 25 17 2" xfId="1022"/>
    <cellStyle name="Normal 2 25 18" xfId="1023"/>
    <cellStyle name="Normal 2 25 18 2" xfId="1024"/>
    <cellStyle name="Normal 2 25 19" xfId="1025"/>
    <cellStyle name="Normal 2 25 19 2" xfId="1026"/>
    <cellStyle name="Normal 2 25 2" xfId="1027"/>
    <cellStyle name="Normal 2 25 2 2" xfId="1028"/>
    <cellStyle name="Normal 2 25 20" xfId="1029"/>
    <cellStyle name="Normal 2 25 20 2" xfId="1030"/>
    <cellStyle name="Normal 2 25 21" xfId="1031"/>
    <cellStyle name="Normal 2 25 21 2" xfId="1032"/>
    <cellStyle name="Normal 2 25 22" xfId="1033"/>
    <cellStyle name="Normal 2 25 22 2" xfId="1034"/>
    <cellStyle name="Normal 2 25 23" xfId="1035"/>
    <cellStyle name="Normal 2 25 23 2" xfId="1036"/>
    <cellStyle name="Normal 2 25 24" xfId="1037"/>
    <cellStyle name="Normal 2 25 3" xfId="1038"/>
    <cellStyle name="Normal 2 25 3 2" xfId="1039"/>
    <cellStyle name="Normal 2 25 4" xfId="1040"/>
    <cellStyle name="Normal 2 25 4 2" xfId="1041"/>
    <cellStyle name="Normal 2 25 5" xfId="1042"/>
    <cellStyle name="Normal 2 25 5 2" xfId="1043"/>
    <cellStyle name="Normal 2 25 6" xfId="1044"/>
    <cellStyle name="Normal 2 25 6 2" xfId="1045"/>
    <cellStyle name="Normal 2 25 7" xfId="1046"/>
    <cellStyle name="Normal 2 25 7 2" xfId="1047"/>
    <cellStyle name="Normal 2 25 8" xfId="1048"/>
    <cellStyle name="Normal 2 25 8 2" xfId="1049"/>
    <cellStyle name="Normal 2 25 9" xfId="1050"/>
    <cellStyle name="Normal 2 25 9 2" xfId="1051"/>
    <cellStyle name="Normal 2 26" xfId="1052"/>
    <cellStyle name="Normal 2 26 10" xfId="1053"/>
    <cellStyle name="Normal 2 26 10 2" xfId="1054"/>
    <cellStyle name="Normal 2 26 11" xfId="1055"/>
    <cellStyle name="Normal 2 26 11 2" xfId="1056"/>
    <cellStyle name="Normal 2 26 12" xfId="1057"/>
    <cellStyle name="Normal 2 26 12 2" xfId="1058"/>
    <cellStyle name="Normal 2 26 13" xfId="1059"/>
    <cellStyle name="Normal 2 26 13 2" xfId="1060"/>
    <cellStyle name="Normal 2 26 14" xfId="1061"/>
    <cellStyle name="Normal 2 26 14 2" xfId="1062"/>
    <cellStyle name="Normal 2 26 15" xfId="1063"/>
    <cellStyle name="Normal 2 26 15 2" xfId="1064"/>
    <cellStyle name="Normal 2 26 16" xfId="1065"/>
    <cellStyle name="Normal 2 26 16 2" xfId="1066"/>
    <cellStyle name="Normal 2 26 17" xfId="1067"/>
    <cellStyle name="Normal 2 26 17 2" xfId="1068"/>
    <cellStyle name="Normal 2 26 18" xfId="1069"/>
    <cellStyle name="Normal 2 26 18 2" xfId="1070"/>
    <cellStyle name="Normal 2 26 19" xfId="1071"/>
    <cellStyle name="Normal 2 26 19 2" xfId="1072"/>
    <cellStyle name="Normal 2 26 2" xfId="1073"/>
    <cellStyle name="Normal 2 26 2 2" xfId="1074"/>
    <cellStyle name="Normal 2 26 20" xfId="1075"/>
    <cellStyle name="Normal 2 26 20 2" xfId="1076"/>
    <cellStyle name="Normal 2 26 21" xfId="1077"/>
    <cellStyle name="Normal 2 26 21 2" xfId="1078"/>
    <cellStyle name="Normal 2 26 22" xfId="1079"/>
    <cellStyle name="Normal 2 26 22 2" xfId="1080"/>
    <cellStyle name="Normal 2 26 23" xfId="1081"/>
    <cellStyle name="Normal 2 26 23 2" xfId="1082"/>
    <cellStyle name="Normal 2 26 24" xfId="1083"/>
    <cellStyle name="Normal 2 26 3" xfId="1084"/>
    <cellStyle name="Normal 2 26 3 2" xfId="1085"/>
    <cellStyle name="Normal 2 26 4" xfId="1086"/>
    <cellStyle name="Normal 2 26 4 2" xfId="1087"/>
    <cellStyle name="Normal 2 26 5" xfId="1088"/>
    <cellStyle name="Normal 2 26 5 2" xfId="1089"/>
    <cellStyle name="Normal 2 26 6" xfId="1090"/>
    <cellStyle name="Normal 2 26 6 2" xfId="1091"/>
    <cellStyle name="Normal 2 26 7" xfId="1092"/>
    <cellStyle name="Normal 2 26 7 2" xfId="1093"/>
    <cellStyle name="Normal 2 26 8" xfId="1094"/>
    <cellStyle name="Normal 2 26 8 2" xfId="1095"/>
    <cellStyle name="Normal 2 26 9" xfId="1096"/>
    <cellStyle name="Normal 2 26 9 2" xfId="1097"/>
    <cellStyle name="Normal 2 27" xfId="1098"/>
    <cellStyle name="Normal 2 27 10" xfId="1099"/>
    <cellStyle name="Normal 2 27 10 2" xfId="1100"/>
    <cellStyle name="Normal 2 27 11" xfId="1101"/>
    <cellStyle name="Normal 2 27 11 2" xfId="1102"/>
    <cellStyle name="Normal 2 27 12" xfId="1103"/>
    <cellStyle name="Normal 2 27 12 2" xfId="1104"/>
    <cellStyle name="Normal 2 27 13" xfId="1105"/>
    <cellStyle name="Normal 2 27 13 2" xfId="1106"/>
    <cellStyle name="Normal 2 27 14" xfId="1107"/>
    <cellStyle name="Normal 2 27 14 2" xfId="1108"/>
    <cellStyle name="Normal 2 27 15" xfId="1109"/>
    <cellStyle name="Normal 2 27 15 2" xfId="1110"/>
    <cellStyle name="Normal 2 27 16" xfId="1111"/>
    <cellStyle name="Normal 2 27 16 2" xfId="1112"/>
    <cellStyle name="Normal 2 27 17" xfId="1113"/>
    <cellStyle name="Normal 2 27 17 2" xfId="1114"/>
    <cellStyle name="Normal 2 27 18" xfId="1115"/>
    <cellStyle name="Normal 2 27 18 2" xfId="1116"/>
    <cellStyle name="Normal 2 27 19" xfId="1117"/>
    <cellStyle name="Normal 2 27 19 2" xfId="1118"/>
    <cellStyle name="Normal 2 27 2" xfId="1119"/>
    <cellStyle name="Normal 2 27 2 2" xfId="1120"/>
    <cellStyle name="Normal 2 27 20" xfId="1121"/>
    <cellStyle name="Normal 2 27 20 2" xfId="1122"/>
    <cellStyle name="Normal 2 27 21" xfId="1123"/>
    <cellStyle name="Normal 2 27 21 2" xfId="1124"/>
    <cellStyle name="Normal 2 27 22" xfId="1125"/>
    <cellStyle name="Normal 2 27 22 2" xfId="1126"/>
    <cellStyle name="Normal 2 27 23" xfId="1127"/>
    <cellStyle name="Normal 2 27 23 2" xfId="1128"/>
    <cellStyle name="Normal 2 27 24" xfId="1129"/>
    <cellStyle name="Normal 2 27 3" xfId="1130"/>
    <cellStyle name="Normal 2 27 3 2" xfId="1131"/>
    <cellStyle name="Normal 2 27 4" xfId="1132"/>
    <cellStyle name="Normal 2 27 4 2" xfId="1133"/>
    <cellStyle name="Normal 2 27 5" xfId="1134"/>
    <cellStyle name="Normal 2 27 5 2" xfId="1135"/>
    <cellStyle name="Normal 2 27 6" xfId="1136"/>
    <cellStyle name="Normal 2 27 6 2" xfId="1137"/>
    <cellStyle name="Normal 2 27 7" xfId="1138"/>
    <cellStyle name="Normal 2 27 7 2" xfId="1139"/>
    <cellStyle name="Normal 2 27 8" xfId="1140"/>
    <cellStyle name="Normal 2 27 8 2" xfId="1141"/>
    <cellStyle name="Normal 2 27 9" xfId="1142"/>
    <cellStyle name="Normal 2 27 9 2" xfId="1143"/>
    <cellStyle name="Normal 2 28" xfId="1144"/>
    <cellStyle name="Normal 2 28 10" xfId="1145"/>
    <cellStyle name="Normal 2 28 10 2" xfId="1146"/>
    <cellStyle name="Normal 2 28 11" xfId="1147"/>
    <cellStyle name="Normal 2 28 11 2" xfId="1148"/>
    <cellStyle name="Normal 2 28 12" xfId="1149"/>
    <cellStyle name="Normal 2 28 12 2" xfId="1150"/>
    <cellStyle name="Normal 2 28 13" xfId="1151"/>
    <cellStyle name="Normal 2 28 13 2" xfId="1152"/>
    <cellStyle name="Normal 2 28 14" xfId="1153"/>
    <cellStyle name="Normal 2 28 14 2" xfId="1154"/>
    <cellStyle name="Normal 2 28 15" xfId="1155"/>
    <cellStyle name="Normal 2 28 15 2" xfId="1156"/>
    <cellStyle name="Normal 2 28 16" xfId="1157"/>
    <cellStyle name="Normal 2 28 16 2" xfId="1158"/>
    <cellStyle name="Normal 2 28 17" xfId="1159"/>
    <cellStyle name="Normal 2 28 17 2" xfId="1160"/>
    <cellStyle name="Normal 2 28 18" xfId="1161"/>
    <cellStyle name="Normal 2 28 18 2" xfId="1162"/>
    <cellStyle name="Normal 2 28 19" xfId="1163"/>
    <cellStyle name="Normal 2 28 19 2" xfId="1164"/>
    <cellStyle name="Normal 2 28 2" xfId="1165"/>
    <cellStyle name="Normal 2 28 2 2" xfId="1166"/>
    <cellStyle name="Normal 2 28 20" xfId="1167"/>
    <cellStyle name="Normal 2 28 20 2" xfId="1168"/>
    <cellStyle name="Normal 2 28 21" xfId="1169"/>
    <cellStyle name="Normal 2 28 21 2" xfId="1170"/>
    <cellStyle name="Normal 2 28 22" xfId="1171"/>
    <cellStyle name="Normal 2 28 22 2" xfId="1172"/>
    <cellStyle name="Normal 2 28 23" xfId="1173"/>
    <cellStyle name="Normal 2 28 23 2" xfId="1174"/>
    <cellStyle name="Normal 2 28 24" xfId="1175"/>
    <cellStyle name="Normal 2 28 3" xfId="1176"/>
    <cellStyle name="Normal 2 28 3 2" xfId="1177"/>
    <cellStyle name="Normal 2 28 4" xfId="1178"/>
    <cellStyle name="Normal 2 28 4 2" xfId="1179"/>
    <cellStyle name="Normal 2 28 5" xfId="1180"/>
    <cellStyle name="Normal 2 28 5 2" xfId="1181"/>
    <cellStyle name="Normal 2 28 6" xfId="1182"/>
    <cellStyle name="Normal 2 28 6 2" xfId="1183"/>
    <cellStyle name="Normal 2 28 7" xfId="1184"/>
    <cellStyle name="Normal 2 28 7 2" xfId="1185"/>
    <cellStyle name="Normal 2 28 8" xfId="1186"/>
    <cellStyle name="Normal 2 28 8 2" xfId="1187"/>
    <cellStyle name="Normal 2 28 9" xfId="1188"/>
    <cellStyle name="Normal 2 28 9 2" xfId="1189"/>
    <cellStyle name="Normal 2 29" xfId="1190"/>
    <cellStyle name="Normal 2 29 10" xfId="1191"/>
    <cellStyle name="Normal 2 29 10 2" xfId="1192"/>
    <cellStyle name="Normal 2 29 11" xfId="1193"/>
    <cellStyle name="Normal 2 29 11 2" xfId="1194"/>
    <cellStyle name="Normal 2 29 12" xfId="1195"/>
    <cellStyle name="Normal 2 29 12 2" xfId="1196"/>
    <cellStyle name="Normal 2 29 13" xfId="1197"/>
    <cellStyle name="Normal 2 29 13 2" xfId="1198"/>
    <cellStyle name="Normal 2 29 14" xfId="1199"/>
    <cellStyle name="Normal 2 29 14 2" xfId="1200"/>
    <cellStyle name="Normal 2 29 15" xfId="1201"/>
    <cellStyle name="Normal 2 29 15 2" xfId="1202"/>
    <cellStyle name="Normal 2 29 16" xfId="1203"/>
    <cellStyle name="Normal 2 29 16 2" xfId="1204"/>
    <cellStyle name="Normal 2 29 17" xfId="1205"/>
    <cellStyle name="Normal 2 29 17 2" xfId="1206"/>
    <cellStyle name="Normal 2 29 18" xfId="1207"/>
    <cellStyle name="Normal 2 29 18 2" xfId="1208"/>
    <cellStyle name="Normal 2 29 19" xfId="1209"/>
    <cellStyle name="Normal 2 29 19 2" xfId="1210"/>
    <cellStyle name="Normal 2 29 2" xfId="1211"/>
    <cellStyle name="Normal 2 29 2 2" xfId="1212"/>
    <cellStyle name="Normal 2 29 20" xfId="1213"/>
    <cellStyle name="Normal 2 29 20 2" xfId="1214"/>
    <cellStyle name="Normal 2 29 21" xfId="1215"/>
    <cellStyle name="Normal 2 29 21 2" xfId="1216"/>
    <cellStyle name="Normal 2 29 22" xfId="1217"/>
    <cellStyle name="Normal 2 29 22 2" xfId="1218"/>
    <cellStyle name="Normal 2 29 23" xfId="1219"/>
    <cellStyle name="Normal 2 29 23 2" xfId="1220"/>
    <cellStyle name="Normal 2 29 24" xfId="1221"/>
    <cellStyle name="Normal 2 29 3" xfId="1222"/>
    <cellStyle name="Normal 2 29 3 2" xfId="1223"/>
    <cellStyle name="Normal 2 29 4" xfId="1224"/>
    <cellStyle name="Normal 2 29 4 2" xfId="1225"/>
    <cellStyle name="Normal 2 29 5" xfId="1226"/>
    <cellStyle name="Normal 2 29 5 2" xfId="1227"/>
    <cellStyle name="Normal 2 29 6" xfId="1228"/>
    <cellStyle name="Normal 2 29 6 2" xfId="1229"/>
    <cellStyle name="Normal 2 29 7" xfId="1230"/>
    <cellStyle name="Normal 2 29 7 2" xfId="1231"/>
    <cellStyle name="Normal 2 29 8" xfId="1232"/>
    <cellStyle name="Normal 2 29 8 2" xfId="1233"/>
    <cellStyle name="Normal 2 29 9" xfId="1234"/>
    <cellStyle name="Normal 2 29 9 2" xfId="1235"/>
    <cellStyle name="Normal 2 3" xfId="1236"/>
    <cellStyle name="Normal 2 3 2" xfId="1237"/>
    <cellStyle name="Normal 2 30" xfId="1238"/>
    <cellStyle name="Normal 2 30 10" xfId="1239"/>
    <cellStyle name="Normal 2 30 10 2" xfId="1240"/>
    <cellStyle name="Normal 2 30 11" xfId="1241"/>
    <cellStyle name="Normal 2 30 11 2" xfId="1242"/>
    <cellStyle name="Normal 2 30 12" xfId="1243"/>
    <cellStyle name="Normal 2 30 12 2" xfId="1244"/>
    <cellStyle name="Normal 2 30 13" xfId="1245"/>
    <cellStyle name="Normal 2 30 13 2" xfId="1246"/>
    <cellStyle name="Normal 2 30 14" xfId="1247"/>
    <cellStyle name="Normal 2 30 14 2" xfId="1248"/>
    <cellStyle name="Normal 2 30 15" xfId="1249"/>
    <cellStyle name="Normal 2 30 15 2" xfId="1250"/>
    <cellStyle name="Normal 2 30 16" xfId="1251"/>
    <cellStyle name="Normal 2 30 16 2" xfId="1252"/>
    <cellStyle name="Normal 2 30 17" xfId="1253"/>
    <cellStyle name="Normal 2 30 17 2" xfId="1254"/>
    <cellStyle name="Normal 2 30 18" xfId="1255"/>
    <cellStyle name="Normal 2 30 18 2" xfId="1256"/>
    <cellStyle name="Normal 2 30 19" xfId="1257"/>
    <cellStyle name="Normal 2 30 19 2" xfId="1258"/>
    <cellStyle name="Normal 2 30 2" xfId="1259"/>
    <cellStyle name="Normal 2 30 2 2" xfId="1260"/>
    <cellStyle name="Normal 2 30 20" xfId="1261"/>
    <cellStyle name="Normal 2 30 20 2" xfId="1262"/>
    <cellStyle name="Normal 2 30 21" xfId="1263"/>
    <cellStyle name="Normal 2 30 21 2" xfId="1264"/>
    <cellStyle name="Normal 2 30 22" xfId="1265"/>
    <cellStyle name="Normal 2 30 22 2" xfId="1266"/>
    <cellStyle name="Normal 2 30 23" xfId="1267"/>
    <cellStyle name="Normal 2 30 23 2" xfId="1268"/>
    <cellStyle name="Normal 2 30 24" xfId="1269"/>
    <cellStyle name="Normal 2 30 3" xfId="1270"/>
    <cellStyle name="Normal 2 30 3 2" xfId="1271"/>
    <cellStyle name="Normal 2 30 4" xfId="1272"/>
    <cellStyle name="Normal 2 30 4 2" xfId="1273"/>
    <cellStyle name="Normal 2 30 5" xfId="1274"/>
    <cellStyle name="Normal 2 30 5 2" xfId="1275"/>
    <cellStyle name="Normal 2 30 6" xfId="1276"/>
    <cellStyle name="Normal 2 30 6 2" xfId="1277"/>
    <cellStyle name="Normal 2 30 7" xfId="1278"/>
    <cellStyle name="Normal 2 30 7 2" xfId="1279"/>
    <cellStyle name="Normal 2 30 8" xfId="1280"/>
    <cellStyle name="Normal 2 30 8 2" xfId="1281"/>
    <cellStyle name="Normal 2 30 9" xfId="1282"/>
    <cellStyle name="Normal 2 30 9 2" xfId="1283"/>
    <cellStyle name="Normal 2 31" xfId="1284"/>
    <cellStyle name="Normal 2 31 10" xfId="1285"/>
    <cellStyle name="Normal 2 31 10 2" xfId="1286"/>
    <cellStyle name="Normal 2 31 11" xfId="1287"/>
    <cellStyle name="Normal 2 31 11 2" xfId="1288"/>
    <cellStyle name="Normal 2 31 12" xfId="1289"/>
    <cellStyle name="Normal 2 31 12 2" xfId="1290"/>
    <cellStyle name="Normal 2 31 13" xfId="1291"/>
    <cellStyle name="Normal 2 31 13 2" xfId="1292"/>
    <cellStyle name="Normal 2 31 14" xfId="1293"/>
    <cellStyle name="Normal 2 31 14 2" xfId="1294"/>
    <cellStyle name="Normal 2 31 15" xfId="1295"/>
    <cellStyle name="Normal 2 31 15 2" xfId="1296"/>
    <cellStyle name="Normal 2 31 16" xfId="1297"/>
    <cellStyle name="Normal 2 31 16 2" xfId="1298"/>
    <cellStyle name="Normal 2 31 17" xfId="1299"/>
    <cellStyle name="Normal 2 31 17 2" xfId="1300"/>
    <cellStyle name="Normal 2 31 18" xfId="1301"/>
    <cellStyle name="Normal 2 31 18 2" xfId="1302"/>
    <cellStyle name="Normal 2 31 19" xfId="1303"/>
    <cellStyle name="Normal 2 31 19 2" xfId="1304"/>
    <cellStyle name="Normal 2 31 2" xfId="1305"/>
    <cellStyle name="Normal 2 31 2 2" xfId="1306"/>
    <cellStyle name="Normal 2 31 20" xfId="1307"/>
    <cellStyle name="Normal 2 31 20 2" xfId="1308"/>
    <cellStyle name="Normal 2 31 21" xfId="1309"/>
    <cellStyle name="Normal 2 31 21 2" xfId="1310"/>
    <cellStyle name="Normal 2 31 22" xfId="1311"/>
    <cellStyle name="Normal 2 31 22 2" xfId="1312"/>
    <cellStyle name="Normal 2 31 23" xfId="1313"/>
    <cellStyle name="Normal 2 31 23 2" xfId="1314"/>
    <cellStyle name="Normal 2 31 24" xfId="1315"/>
    <cellStyle name="Normal 2 31 3" xfId="1316"/>
    <cellStyle name="Normal 2 31 3 2" xfId="1317"/>
    <cellStyle name="Normal 2 31 4" xfId="1318"/>
    <cellStyle name="Normal 2 31 4 2" xfId="1319"/>
    <cellStyle name="Normal 2 31 5" xfId="1320"/>
    <cellStyle name="Normal 2 31 5 2" xfId="1321"/>
    <cellStyle name="Normal 2 31 6" xfId="1322"/>
    <cellStyle name="Normal 2 31 6 2" xfId="1323"/>
    <cellStyle name="Normal 2 31 7" xfId="1324"/>
    <cellStyle name="Normal 2 31 7 2" xfId="1325"/>
    <cellStyle name="Normal 2 31 8" xfId="1326"/>
    <cellStyle name="Normal 2 31 8 2" xfId="1327"/>
    <cellStyle name="Normal 2 31 9" xfId="1328"/>
    <cellStyle name="Normal 2 31 9 2" xfId="1329"/>
    <cellStyle name="Normal 2 32" xfId="1330"/>
    <cellStyle name="Normal 2 32 10" xfId="1331"/>
    <cellStyle name="Normal 2 32 10 2" xfId="1332"/>
    <cellStyle name="Normal 2 32 11" xfId="1333"/>
    <cellStyle name="Normal 2 32 11 2" xfId="1334"/>
    <cellStyle name="Normal 2 32 12" xfId="1335"/>
    <cellStyle name="Normal 2 32 12 2" xfId="1336"/>
    <cellStyle name="Normal 2 32 13" xfId="1337"/>
    <cellStyle name="Normal 2 32 13 2" xfId="1338"/>
    <cellStyle name="Normal 2 32 14" xfId="1339"/>
    <cellStyle name="Normal 2 32 14 2" xfId="1340"/>
    <cellStyle name="Normal 2 32 15" xfId="1341"/>
    <cellStyle name="Normal 2 32 15 2" xfId="1342"/>
    <cellStyle name="Normal 2 32 16" xfId="1343"/>
    <cellStyle name="Normal 2 32 16 2" xfId="1344"/>
    <cellStyle name="Normal 2 32 17" xfId="1345"/>
    <cellStyle name="Normal 2 32 17 2" xfId="1346"/>
    <cellStyle name="Normal 2 32 18" xfId="1347"/>
    <cellStyle name="Normal 2 32 18 2" xfId="1348"/>
    <cellStyle name="Normal 2 32 19" xfId="1349"/>
    <cellStyle name="Normal 2 32 19 2" xfId="1350"/>
    <cellStyle name="Normal 2 32 2" xfId="1351"/>
    <cellStyle name="Normal 2 32 2 2" xfId="1352"/>
    <cellStyle name="Normal 2 32 20" xfId="1353"/>
    <cellStyle name="Normal 2 32 20 2" xfId="1354"/>
    <cellStyle name="Normal 2 32 21" xfId="1355"/>
    <cellStyle name="Normal 2 32 21 2" xfId="1356"/>
    <cellStyle name="Normal 2 32 22" xfId="1357"/>
    <cellStyle name="Normal 2 32 22 2" xfId="1358"/>
    <cellStyle name="Normal 2 32 23" xfId="1359"/>
    <cellStyle name="Normal 2 32 23 2" xfId="1360"/>
    <cellStyle name="Normal 2 32 24" xfId="1361"/>
    <cellStyle name="Normal 2 32 3" xfId="1362"/>
    <cellStyle name="Normal 2 32 3 2" xfId="1363"/>
    <cellStyle name="Normal 2 32 4" xfId="1364"/>
    <cellStyle name="Normal 2 32 4 2" xfId="1365"/>
    <cellStyle name="Normal 2 32 5" xfId="1366"/>
    <cellStyle name="Normal 2 32 5 2" xfId="1367"/>
    <cellStyle name="Normal 2 32 6" xfId="1368"/>
    <cellStyle name="Normal 2 32 6 2" xfId="1369"/>
    <cellStyle name="Normal 2 32 7" xfId="1370"/>
    <cellStyle name="Normal 2 32 7 2" xfId="1371"/>
    <cellStyle name="Normal 2 32 8" xfId="1372"/>
    <cellStyle name="Normal 2 32 8 2" xfId="1373"/>
    <cellStyle name="Normal 2 32 9" xfId="1374"/>
    <cellStyle name="Normal 2 32 9 2" xfId="1375"/>
    <cellStyle name="Normal 2 33" xfId="1376"/>
    <cellStyle name="Normal 2 33 10" xfId="1377"/>
    <cellStyle name="Normal 2 33 10 2" xfId="1378"/>
    <cellStyle name="Normal 2 33 11" xfId="1379"/>
    <cellStyle name="Normal 2 33 11 2" xfId="1380"/>
    <cellStyle name="Normal 2 33 12" xfId="1381"/>
    <cellStyle name="Normal 2 33 12 2" xfId="1382"/>
    <cellStyle name="Normal 2 33 13" xfId="1383"/>
    <cellStyle name="Normal 2 33 13 2" xfId="1384"/>
    <cellStyle name="Normal 2 33 14" xfId="1385"/>
    <cellStyle name="Normal 2 33 14 2" xfId="1386"/>
    <cellStyle name="Normal 2 33 15" xfId="1387"/>
    <cellStyle name="Normal 2 33 15 2" xfId="1388"/>
    <cellStyle name="Normal 2 33 16" xfId="1389"/>
    <cellStyle name="Normal 2 33 16 2" xfId="1390"/>
    <cellStyle name="Normal 2 33 17" xfId="1391"/>
    <cellStyle name="Normal 2 33 17 2" xfId="1392"/>
    <cellStyle name="Normal 2 33 18" xfId="1393"/>
    <cellStyle name="Normal 2 33 18 2" xfId="1394"/>
    <cellStyle name="Normal 2 33 19" xfId="1395"/>
    <cellStyle name="Normal 2 33 19 2" xfId="1396"/>
    <cellStyle name="Normal 2 33 2" xfId="1397"/>
    <cellStyle name="Normal 2 33 2 2" xfId="1398"/>
    <cellStyle name="Normal 2 33 20" xfId="1399"/>
    <cellStyle name="Normal 2 33 20 2" xfId="1400"/>
    <cellStyle name="Normal 2 33 21" xfId="1401"/>
    <cellStyle name="Normal 2 33 21 2" xfId="1402"/>
    <cellStyle name="Normal 2 33 22" xfId="1403"/>
    <cellStyle name="Normal 2 33 22 2" xfId="1404"/>
    <cellStyle name="Normal 2 33 23" xfId="1405"/>
    <cellStyle name="Normal 2 33 23 2" xfId="1406"/>
    <cellStyle name="Normal 2 33 24" xfId="1407"/>
    <cellStyle name="Normal 2 33 3" xfId="1408"/>
    <cellStyle name="Normal 2 33 3 2" xfId="1409"/>
    <cellStyle name="Normal 2 33 4" xfId="1410"/>
    <cellStyle name="Normal 2 33 4 2" xfId="1411"/>
    <cellStyle name="Normal 2 33 5" xfId="1412"/>
    <cellStyle name="Normal 2 33 5 2" xfId="1413"/>
    <cellStyle name="Normal 2 33 6" xfId="1414"/>
    <cellStyle name="Normal 2 33 6 2" xfId="1415"/>
    <cellStyle name="Normal 2 33 7" xfId="1416"/>
    <cellStyle name="Normal 2 33 7 2" xfId="1417"/>
    <cellStyle name="Normal 2 33 8" xfId="1418"/>
    <cellStyle name="Normal 2 33 8 2" xfId="1419"/>
    <cellStyle name="Normal 2 33 9" xfId="1420"/>
    <cellStyle name="Normal 2 33 9 2" xfId="1421"/>
    <cellStyle name="Normal 2 34" xfId="1422"/>
    <cellStyle name="Normal 2 34 10" xfId="1423"/>
    <cellStyle name="Normal 2 34 10 2" xfId="1424"/>
    <cellStyle name="Normal 2 34 11" xfId="1425"/>
    <cellStyle name="Normal 2 34 11 2" xfId="1426"/>
    <cellStyle name="Normal 2 34 12" xfId="1427"/>
    <cellStyle name="Normal 2 34 12 2" xfId="1428"/>
    <cellStyle name="Normal 2 34 13" xfId="1429"/>
    <cellStyle name="Normal 2 34 13 2" xfId="1430"/>
    <cellStyle name="Normal 2 34 14" xfId="1431"/>
    <cellStyle name="Normal 2 34 14 2" xfId="1432"/>
    <cellStyle name="Normal 2 34 15" xfId="1433"/>
    <cellStyle name="Normal 2 34 15 2" xfId="1434"/>
    <cellStyle name="Normal 2 34 16" xfId="1435"/>
    <cellStyle name="Normal 2 34 16 2" xfId="1436"/>
    <cellStyle name="Normal 2 34 17" xfId="1437"/>
    <cellStyle name="Normal 2 34 17 2" xfId="1438"/>
    <cellStyle name="Normal 2 34 18" xfId="1439"/>
    <cellStyle name="Normal 2 34 18 2" xfId="1440"/>
    <cellStyle name="Normal 2 34 19" xfId="1441"/>
    <cellStyle name="Normal 2 34 19 2" xfId="1442"/>
    <cellStyle name="Normal 2 34 2" xfId="1443"/>
    <cellStyle name="Normal 2 34 2 2" xfId="1444"/>
    <cellStyle name="Normal 2 34 20" xfId="1445"/>
    <cellStyle name="Normal 2 34 20 2" xfId="1446"/>
    <cellStyle name="Normal 2 34 21" xfId="1447"/>
    <cellStyle name="Normal 2 34 21 2" xfId="1448"/>
    <cellStyle name="Normal 2 34 22" xfId="1449"/>
    <cellStyle name="Normal 2 34 22 2" xfId="1450"/>
    <cellStyle name="Normal 2 34 23" xfId="1451"/>
    <cellStyle name="Normal 2 34 23 2" xfId="1452"/>
    <cellStyle name="Normal 2 34 24" xfId="1453"/>
    <cellStyle name="Normal 2 34 3" xfId="1454"/>
    <cellStyle name="Normal 2 34 3 2" xfId="1455"/>
    <cellStyle name="Normal 2 34 4" xfId="1456"/>
    <cellStyle name="Normal 2 34 4 2" xfId="1457"/>
    <cellStyle name="Normal 2 34 5" xfId="1458"/>
    <cellStyle name="Normal 2 34 5 2" xfId="1459"/>
    <cellStyle name="Normal 2 34 6" xfId="1460"/>
    <cellStyle name="Normal 2 34 6 2" xfId="1461"/>
    <cellStyle name="Normal 2 34 7" xfId="1462"/>
    <cellStyle name="Normal 2 34 7 2" xfId="1463"/>
    <cellStyle name="Normal 2 34 8" xfId="1464"/>
    <cellStyle name="Normal 2 34 8 2" xfId="1465"/>
    <cellStyle name="Normal 2 34 9" xfId="1466"/>
    <cellStyle name="Normal 2 34 9 2" xfId="1467"/>
    <cellStyle name="Normal 2 35" xfId="1468"/>
    <cellStyle name="Normal 2 35 10" xfId="1469"/>
    <cellStyle name="Normal 2 35 10 2" xfId="1470"/>
    <cellStyle name="Normal 2 35 11" xfId="1471"/>
    <cellStyle name="Normal 2 35 11 2" xfId="1472"/>
    <cellStyle name="Normal 2 35 12" xfId="1473"/>
    <cellStyle name="Normal 2 35 12 2" xfId="1474"/>
    <cellStyle name="Normal 2 35 13" xfId="1475"/>
    <cellStyle name="Normal 2 35 13 2" xfId="1476"/>
    <cellStyle name="Normal 2 35 14" xfId="1477"/>
    <cellStyle name="Normal 2 35 14 2" xfId="1478"/>
    <cellStyle name="Normal 2 35 15" xfId="1479"/>
    <cellStyle name="Normal 2 35 15 2" xfId="1480"/>
    <cellStyle name="Normal 2 35 16" xfId="1481"/>
    <cellStyle name="Normal 2 35 16 2" xfId="1482"/>
    <cellStyle name="Normal 2 35 17" xfId="1483"/>
    <cellStyle name="Normal 2 35 17 2" xfId="1484"/>
    <cellStyle name="Normal 2 35 18" xfId="1485"/>
    <cellStyle name="Normal 2 35 18 2" xfId="1486"/>
    <cellStyle name="Normal 2 35 19" xfId="1487"/>
    <cellStyle name="Normal 2 35 19 2" xfId="1488"/>
    <cellStyle name="Normal 2 35 2" xfId="1489"/>
    <cellStyle name="Normal 2 35 2 2" xfId="1490"/>
    <cellStyle name="Normal 2 35 20" xfId="1491"/>
    <cellStyle name="Normal 2 35 20 2" xfId="1492"/>
    <cellStyle name="Normal 2 35 21" xfId="1493"/>
    <cellStyle name="Normal 2 35 21 2" xfId="1494"/>
    <cellStyle name="Normal 2 35 22" xfId="1495"/>
    <cellStyle name="Normal 2 35 22 2" xfId="1496"/>
    <cellStyle name="Normal 2 35 23" xfId="1497"/>
    <cellStyle name="Normal 2 35 23 2" xfId="1498"/>
    <cellStyle name="Normal 2 35 24" xfId="1499"/>
    <cellStyle name="Normal 2 35 3" xfId="1500"/>
    <cellStyle name="Normal 2 35 3 2" xfId="1501"/>
    <cellStyle name="Normal 2 35 4" xfId="1502"/>
    <cellStyle name="Normal 2 35 4 2" xfId="1503"/>
    <cellStyle name="Normal 2 35 5" xfId="1504"/>
    <cellStyle name="Normal 2 35 5 2" xfId="1505"/>
    <cellStyle name="Normal 2 35 6" xfId="1506"/>
    <cellStyle name="Normal 2 35 6 2" xfId="1507"/>
    <cellStyle name="Normal 2 35 7" xfId="1508"/>
    <cellStyle name="Normal 2 35 7 2" xfId="1509"/>
    <cellStyle name="Normal 2 35 8" xfId="1510"/>
    <cellStyle name="Normal 2 35 8 2" xfId="1511"/>
    <cellStyle name="Normal 2 35 9" xfId="1512"/>
    <cellStyle name="Normal 2 35 9 2" xfId="1513"/>
    <cellStyle name="Normal 2 36" xfId="1514"/>
    <cellStyle name="Normal 2 36 10" xfId="1515"/>
    <cellStyle name="Normal 2 36 10 2" xfId="1516"/>
    <cellStyle name="Normal 2 36 11" xfId="1517"/>
    <cellStyle name="Normal 2 36 11 2" xfId="1518"/>
    <cellStyle name="Normal 2 36 12" xfId="1519"/>
    <cellStyle name="Normal 2 36 12 2" xfId="1520"/>
    <cellStyle name="Normal 2 36 13" xfId="1521"/>
    <cellStyle name="Normal 2 36 13 2" xfId="1522"/>
    <cellStyle name="Normal 2 36 14" xfId="1523"/>
    <cellStyle name="Normal 2 36 14 2" xfId="1524"/>
    <cellStyle name="Normal 2 36 15" xfId="1525"/>
    <cellStyle name="Normal 2 36 15 2" xfId="1526"/>
    <cellStyle name="Normal 2 36 16" xfId="1527"/>
    <cellStyle name="Normal 2 36 16 2" xfId="1528"/>
    <cellStyle name="Normal 2 36 17" xfId="1529"/>
    <cellStyle name="Normal 2 36 17 2" xfId="1530"/>
    <cellStyle name="Normal 2 36 18" xfId="1531"/>
    <cellStyle name="Normal 2 36 18 2" xfId="1532"/>
    <cellStyle name="Normal 2 36 19" xfId="1533"/>
    <cellStyle name="Normal 2 36 19 2" xfId="1534"/>
    <cellStyle name="Normal 2 36 2" xfId="1535"/>
    <cellStyle name="Normal 2 36 2 2" xfId="1536"/>
    <cellStyle name="Normal 2 36 20" xfId="1537"/>
    <cellStyle name="Normal 2 36 20 2" xfId="1538"/>
    <cellStyle name="Normal 2 36 21" xfId="1539"/>
    <cellStyle name="Normal 2 36 21 2" xfId="1540"/>
    <cellStyle name="Normal 2 36 22" xfId="1541"/>
    <cellStyle name="Normal 2 36 22 2" xfId="1542"/>
    <cellStyle name="Normal 2 36 23" xfId="1543"/>
    <cellStyle name="Normal 2 36 23 2" xfId="1544"/>
    <cellStyle name="Normal 2 36 24" xfId="1545"/>
    <cellStyle name="Normal 2 36 3" xfId="1546"/>
    <cellStyle name="Normal 2 36 3 2" xfId="1547"/>
    <cellStyle name="Normal 2 36 4" xfId="1548"/>
    <cellStyle name="Normal 2 36 4 2" xfId="1549"/>
    <cellStyle name="Normal 2 36 5" xfId="1550"/>
    <cellStyle name="Normal 2 36 5 2" xfId="1551"/>
    <cellStyle name="Normal 2 36 6" xfId="1552"/>
    <cellStyle name="Normal 2 36 6 2" xfId="1553"/>
    <cellStyle name="Normal 2 36 7" xfId="1554"/>
    <cellStyle name="Normal 2 36 7 2" xfId="1555"/>
    <cellStyle name="Normal 2 36 8" xfId="1556"/>
    <cellStyle name="Normal 2 36 8 2" xfId="1557"/>
    <cellStyle name="Normal 2 36 9" xfId="1558"/>
    <cellStyle name="Normal 2 36 9 2" xfId="1559"/>
    <cellStyle name="Normal 2 37" xfId="1560"/>
    <cellStyle name="Normal 2 37 10" xfId="1561"/>
    <cellStyle name="Normal 2 37 10 2" xfId="1562"/>
    <cellStyle name="Normal 2 37 11" xfId="1563"/>
    <cellStyle name="Normal 2 37 11 2" xfId="1564"/>
    <cellStyle name="Normal 2 37 12" xfId="1565"/>
    <cellStyle name="Normal 2 37 12 2" xfId="1566"/>
    <cellStyle name="Normal 2 37 13" xfId="1567"/>
    <cellStyle name="Normal 2 37 13 2" xfId="1568"/>
    <cellStyle name="Normal 2 37 14" xfId="1569"/>
    <cellStyle name="Normal 2 37 14 2" xfId="1570"/>
    <cellStyle name="Normal 2 37 15" xfId="1571"/>
    <cellStyle name="Normal 2 37 15 2" xfId="1572"/>
    <cellStyle name="Normal 2 37 16" xfId="1573"/>
    <cellStyle name="Normal 2 37 16 2" xfId="1574"/>
    <cellStyle name="Normal 2 37 17" xfId="1575"/>
    <cellStyle name="Normal 2 37 17 2" xfId="1576"/>
    <cellStyle name="Normal 2 37 18" xfId="1577"/>
    <cellStyle name="Normal 2 37 18 2" xfId="1578"/>
    <cellStyle name="Normal 2 37 19" xfId="1579"/>
    <cellStyle name="Normal 2 37 19 2" xfId="1580"/>
    <cellStyle name="Normal 2 37 2" xfId="1581"/>
    <cellStyle name="Normal 2 37 2 2" xfId="1582"/>
    <cellStyle name="Normal 2 37 20" xfId="1583"/>
    <cellStyle name="Normal 2 37 20 2" xfId="1584"/>
    <cellStyle name="Normal 2 37 21" xfId="1585"/>
    <cellStyle name="Normal 2 37 21 2" xfId="1586"/>
    <cellStyle name="Normal 2 37 22" xfId="1587"/>
    <cellStyle name="Normal 2 37 22 2" xfId="1588"/>
    <cellStyle name="Normal 2 37 23" xfId="1589"/>
    <cellStyle name="Normal 2 37 23 2" xfId="1590"/>
    <cellStyle name="Normal 2 37 24" xfId="1591"/>
    <cellStyle name="Normal 2 37 3" xfId="1592"/>
    <cellStyle name="Normal 2 37 3 2" xfId="1593"/>
    <cellStyle name="Normal 2 37 4" xfId="1594"/>
    <cellStyle name="Normal 2 37 4 2" xfId="1595"/>
    <cellStyle name="Normal 2 37 5" xfId="1596"/>
    <cellStyle name="Normal 2 37 5 2" xfId="1597"/>
    <cellStyle name="Normal 2 37 6" xfId="1598"/>
    <cellStyle name="Normal 2 37 6 2" xfId="1599"/>
    <cellStyle name="Normal 2 37 7" xfId="1600"/>
    <cellStyle name="Normal 2 37 7 2" xfId="1601"/>
    <cellStyle name="Normal 2 37 8" xfId="1602"/>
    <cellStyle name="Normal 2 37 8 2" xfId="1603"/>
    <cellStyle name="Normal 2 37 9" xfId="1604"/>
    <cellStyle name="Normal 2 37 9 2" xfId="1605"/>
    <cellStyle name="Normal 2 38" xfId="1606"/>
    <cellStyle name="Normal 2 38 10" xfId="1607"/>
    <cellStyle name="Normal 2 38 10 2" xfId="1608"/>
    <cellStyle name="Normal 2 38 11" xfId="1609"/>
    <cellStyle name="Normal 2 38 11 2" xfId="1610"/>
    <cellStyle name="Normal 2 38 12" xfId="1611"/>
    <cellStyle name="Normal 2 38 12 2" xfId="1612"/>
    <cellStyle name="Normal 2 38 13" xfId="1613"/>
    <cellStyle name="Normal 2 38 13 2" xfId="1614"/>
    <cellStyle name="Normal 2 38 14" xfId="1615"/>
    <cellStyle name="Normal 2 38 14 2" xfId="1616"/>
    <cellStyle name="Normal 2 38 15" xfId="1617"/>
    <cellStyle name="Normal 2 38 15 2" xfId="1618"/>
    <cellStyle name="Normal 2 38 16" xfId="1619"/>
    <cellStyle name="Normal 2 38 16 2" xfId="1620"/>
    <cellStyle name="Normal 2 38 17" xfId="1621"/>
    <cellStyle name="Normal 2 38 17 2" xfId="1622"/>
    <cellStyle name="Normal 2 38 18" xfId="1623"/>
    <cellStyle name="Normal 2 38 18 2" xfId="1624"/>
    <cellStyle name="Normal 2 38 19" xfId="1625"/>
    <cellStyle name="Normal 2 38 19 2" xfId="1626"/>
    <cellStyle name="Normal 2 38 2" xfId="1627"/>
    <cellStyle name="Normal 2 38 2 2" xfId="1628"/>
    <cellStyle name="Normal 2 38 20" xfId="1629"/>
    <cellStyle name="Normal 2 38 20 2" xfId="1630"/>
    <cellStyle name="Normal 2 38 21" xfId="1631"/>
    <cellStyle name="Normal 2 38 21 2" xfId="1632"/>
    <cellStyle name="Normal 2 38 22" xfId="1633"/>
    <cellStyle name="Normal 2 38 22 2" xfId="1634"/>
    <cellStyle name="Normal 2 38 23" xfId="1635"/>
    <cellStyle name="Normal 2 38 23 2" xfId="1636"/>
    <cellStyle name="Normal 2 38 24" xfId="1637"/>
    <cellStyle name="Normal 2 38 3" xfId="1638"/>
    <cellStyle name="Normal 2 38 3 2" xfId="1639"/>
    <cellStyle name="Normal 2 38 4" xfId="1640"/>
    <cellStyle name="Normal 2 38 4 2" xfId="1641"/>
    <cellStyle name="Normal 2 38 5" xfId="1642"/>
    <cellStyle name="Normal 2 38 5 2" xfId="1643"/>
    <cellStyle name="Normal 2 38 6" xfId="1644"/>
    <cellStyle name="Normal 2 38 6 2" xfId="1645"/>
    <cellStyle name="Normal 2 38 7" xfId="1646"/>
    <cellStyle name="Normal 2 38 7 2" xfId="1647"/>
    <cellStyle name="Normal 2 38 8" xfId="1648"/>
    <cellStyle name="Normal 2 38 8 2" xfId="1649"/>
    <cellStyle name="Normal 2 38 9" xfId="1650"/>
    <cellStyle name="Normal 2 38 9 2" xfId="1651"/>
    <cellStyle name="Normal 2 39" xfId="1652"/>
    <cellStyle name="Normal 2 39 10" xfId="1653"/>
    <cellStyle name="Normal 2 39 10 2" xfId="1654"/>
    <cellStyle name="Normal 2 39 11" xfId="1655"/>
    <cellStyle name="Normal 2 39 11 2" xfId="1656"/>
    <cellStyle name="Normal 2 39 12" xfId="1657"/>
    <cellStyle name="Normal 2 39 12 2" xfId="1658"/>
    <cellStyle name="Normal 2 39 13" xfId="1659"/>
    <cellStyle name="Normal 2 39 13 2" xfId="1660"/>
    <cellStyle name="Normal 2 39 14" xfId="1661"/>
    <cellStyle name="Normal 2 39 14 2" xfId="1662"/>
    <cellStyle name="Normal 2 39 15" xfId="1663"/>
    <cellStyle name="Normal 2 39 15 2" xfId="1664"/>
    <cellStyle name="Normal 2 39 16" xfId="1665"/>
    <cellStyle name="Normal 2 39 16 2" xfId="1666"/>
    <cellStyle name="Normal 2 39 17" xfId="1667"/>
    <cellStyle name="Normal 2 39 17 2" xfId="1668"/>
    <cellStyle name="Normal 2 39 18" xfId="1669"/>
    <cellStyle name="Normal 2 39 18 2" xfId="1670"/>
    <cellStyle name="Normal 2 39 19" xfId="1671"/>
    <cellStyle name="Normal 2 39 19 2" xfId="1672"/>
    <cellStyle name="Normal 2 39 2" xfId="1673"/>
    <cellStyle name="Normal 2 39 2 2" xfId="1674"/>
    <cellStyle name="Normal 2 39 20" xfId="1675"/>
    <cellStyle name="Normal 2 39 20 2" xfId="1676"/>
    <cellStyle name="Normal 2 39 21" xfId="1677"/>
    <cellStyle name="Normal 2 39 21 2" xfId="1678"/>
    <cellStyle name="Normal 2 39 22" xfId="1679"/>
    <cellStyle name="Normal 2 39 22 2" xfId="1680"/>
    <cellStyle name="Normal 2 39 23" xfId="1681"/>
    <cellStyle name="Normal 2 39 23 2" xfId="1682"/>
    <cellStyle name="Normal 2 39 24" xfId="1683"/>
    <cellStyle name="Normal 2 39 3" xfId="1684"/>
    <cellStyle name="Normal 2 39 3 2" xfId="1685"/>
    <cellStyle name="Normal 2 39 4" xfId="1686"/>
    <cellStyle name="Normal 2 39 4 2" xfId="1687"/>
    <cellStyle name="Normal 2 39 5" xfId="1688"/>
    <cellStyle name="Normal 2 39 5 2" xfId="1689"/>
    <cellStyle name="Normal 2 39 6" xfId="1690"/>
    <cellStyle name="Normal 2 39 6 2" xfId="1691"/>
    <cellStyle name="Normal 2 39 7" xfId="1692"/>
    <cellStyle name="Normal 2 39 7 2" xfId="1693"/>
    <cellStyle name="Normal 2 39 8" xfId="1694"/>
    <cellStyle name="Normal 2 39 8 2" xfId="1695"/>
    <cellStyle name="Normal 2 39 9" xfId="1696"/>
    <cellStyle name="Normal 2 39 9 2" xfId="1697"/>
    <cellStyle name="Normal 2 4" xfId="1698"/>
    <cellStyle name="Normal 2 4 2" xfId="1699"/>
    <cellStyle name="Normal 2 40" xfId="1700"/>
    <cellStyle name="Normal 2 40 2" xfId="1701"/>
    <cellStyle name="Normal 2 41" xfId="1702"/>
    <cellStyle name="Normal 2 41 2" xfId="1703"/>
    <cellStyle name="Normal 2 42" xfId="1704"/>
    <cellStyle name="Normal 2 42 2" xfId="1705"/>
    <cellStyle name="Normal 2 43" xfId="1706"/>
    <cellStyle name="Normal 2 43 2" xfId="1707"/>
    <cellStyle name="Normal 2 44" xfId="1708"/>
    <cellStyle name="Normal 2 44 2" xfId="1709"/>
    <cellStyle name="Normal 2 45" xfId="1710"/>
    <cellStyle name="Normal 2 45 2" xfId="1711"/>
    <cellStyle name="Normal 2 46" xfId="1712"/>
    <cellStyle name="Normal 2 46 2" xfId="1713"/>
    <cellStyle name="Normal 2 47" xfId="1714"/>
    <cellStyle name="Normal 2 47 2" xfId="1715"/>
    <cellStyle name="Normal 2 48" xfId="1716"/>
    <cellStyle name="Normal 2 48 2" xfId="1717"/>
    <cellStyle name="Normal 2 49" xfId="1718"/>
    <cellStyle name="Normal 2 49 2" xfId="1719"/>
    <cellStyle name="Normal 2 5" xfId="1720"/>
    <cellStyle name="Normal 2 5 10" xfId="1721"/>
    <cellStyle name="Normal 2 5 10 2" xfId="1722"/>
    <cellStyle name="Normal 2 5 11" xfId="1723"/>
    <cellStyle name="Normal 2 5 11 2" xfId="1724"/>
    <cellStyle name="Normal 2 5 12" xfId="1725"/>
    <cellStyle name="Normal 2 5 12 2" xfId="1726"/>
    <cellStyle name="Normal 2 5 13" xfId="1727"/>
    <cellStyle name="Normal 2 5 13 2" xfId="1728"/>
    <cellStyle name="Normal 2 5 14" xfId="1729"/>
    <cellStyle name="Normal 2 5 14 2" xfId="1730"/>
    <cellStyle name="Normal 2 5 15" xfId="1731"/>
    <cellStyle name="Normal 2 5 15 2" xfId="1732"/>
    <cellStyle name="Normal 2 5 16" xfId="1733"/>
    <cellStyle name="Normal 2 5 16 2" xfId="1734"/>
    <cellStyle name="Normal 2 5 17" xfId="1735"/>
    <cellStyle name="Normal 2 5 17 2" xfId="1736"/>
    <cellStyle name="Normal 2 5 18" xfId="1737"/>
    <cellStyle name="Normal 2 5 18 2" xfId="1738"/>
    <cellStyle name="Normal 2 5 19" xfId="1739"/>
    <cellStyle name="Normal 2 5 19 2" xfId="1740"/>
    <cellStyle name="Normal 2 5 2" xfId="1741"/>
    <cellStyle name="Normal 2 5 2 10" xfId="1742"/>
    <cellStyle name="Normal 2 5 2 10 2" xfId="1743"/>
    <cellStyle name="Normal 2 5 2 11" xfId="1744"/>
    <cellStyle name="Normal 2 5 2 11 2" xfId="1745"/>
    <cellStyle name="Normal 2 5 2 12" xfId="1746"/>
    <cellStyle name="Normal 2 5 2 12 2" xfId="1747"/>
    <cellStyle name="Normal 2 5 2 13" xfId="1748"/>
    <cellStyle name="Normal 2 5 2 13 2" xfId="1749"/>
    <cellStyle name="Normal 2 5 2 14" xfId="1750"/>
    <cellStyle name="Normal 2 5 2 14 2" xfId="1751"/>
    <cellStyle name="Normal 2 5 2 15" xfId="1752"/>
    <cellStyle name="Normal 2 5 2 15 2" xfId="1753"/>
    <cellStyle name="Normal 2 5 2 16" xfId="1754"/>
    <cellStyle name="Normal 2 5 2 16 2" xfId="1755"/>
    <cellStyle name="Normal 2 5 2 17" xfId="1756"/>
    <cellStyle name="Normal 2 5 2 17 2" xfId="1757"/>
    <cellStyle name="Normal 2 5 2 18" xfId="1758"/>
    <cellStyle name="Normal 2 5 2 18 2" xfId="1759"/>
    <cellStyle name="Normal 2 5 2 19" xfId="1760"/>
    <cellStyle name="Normal 2 5 2 19 2" xfId="1761"/>
    <cellStyle name="Normal 2 5 2 2" xfId="1762"/>
    <cellStyle name="Normal 2 5 2 2 10" xfId="1763"/>
    <cellStyle name="Normal 2 5 2 2 10 2" xfId="1764"/>
    <cellStyle name="Normal 2 5 2 2 11" xfId="1765"/>
    <cellStyle name="Normal 2 5 2 2 11 2" xfId="1766"/>
    <cellStyle name="Normal 2 5 2 2 12" xfId="1767"/>
    <cellStyle name="Normal 2 5 2 2 12 2" xfId="1768"/>
    <cellStyle name="Normal 2 5 2 2 13" xfId="1769"/>
    <cellStyle name="Normal 2 5 2 2 13 2" xfId="1770"/>
    <cellStyle name="Normal 2 5 2 2 14" xfId="1771"/>
    <cellStyle name="Normal 2 5 2 2 14 2" xfId="1772"/>
    <cellStyle name="Normal 2 5 2 2 15" xfId="1773"/>
    <cellStyle name="Normal 2 5 2 2 15 2" xfId="1774"/>
    <cellStyle name="Normal 2 5 2 2 16" xfId="1775"/>
    <cellStyle name="Normal 2 5 2 2 16 2" xfId="1776"/>
    <cellStyle name="Normal 2 5 2 2 17" xfId="1777"/>
    <cellStyle name="Normal 2 5 2 2 17 2" xfId="1778"/>
    <cellStyle name="Normal 2 5 2 2 18" xfId="1779"/>
    <cellStyle name="Normal 2 5 2 2 18 2" xfId="1780"/>
    <cellStyle name="Normal 2 5 2 2 19" xfId="1781"/>
    <cellStyle name="Normal 2 5 2 2 19 2" xfId="1782"/>
    <cellStyle name="Normal 2 5 2 2 2" xfId="1783"/>
    <cellStyle name="Normal 2 5 2 2 2 2" xfId="1784"/>
    <cellStyle name="Normal 2 5 2 2 20" xfId="1785"/>
    <cellStyle name="Normal 2 5 2 2 20 2" xfId="1786"/>
    <cellStyle name="Normal 2 5 2 2 21" xfId="1787"/>
    <cellStyle name="Normal 2 5 2 2 21 2" xfId="1788"/>
    <cellStyle name="Normal 2 5 2 2 22" xfId="1789"/>
    <cellStyle name="Normal 2 5 2 2 22 2" xfId="1790"/>
    <cellStyle name="Normal 2 5 2 2 23" xfId="1791"/>
    <cellStyle name="Normal 2 5 2 2 23 2" xfId="1792"/>
    <cellStyle name="Normal 2 5 2 2 24" xfId="1793"/>
    <cellStyle name="Normal 2 5 2 2 24 2" xfId="1794"/>
    <cellStyle name="Normal 2 5 2 2 25" xfId="1795"/>
    <cellStyle name="Normal 2 5 2 2 25 2" xfId="1796"/>
    <cellStyle name="Normal 2 5 2 2 26" xfId="1797"/>
    <cellStyle name="Normal 2 5 2 2 26 2" xfId="1798"/>
    <cellStyle name="Normal 2 5 2 2 27" xfId="1799"/>
    <cellStyle name="Normal 2 5 2 2 27 2" xfId="1800"/>
    <cellStyle name="Normal 2 5 2 2 28" xfId="1801"/>
    <cellStyle name="Normal 2 5 2 2 28 2" xfId="1802"/>
    <cellStyle name="Normal 2 5 2 2 29" xfId="1803"/>
    <cellStyle name="Normal 2 5 2 2 29 2" xfId="1804"/>
    <cellStyle name="Normal 2 5 2 2 3" xfId="1805"/>
    <cellStyle name="Normal 2 5 2 2 3 2" xfId="1806"/>
    <cellStyle name="Normal 2 5 2 2 30" xfId="1807"/>
    <cellStyle name="Normal 2 5 2 2 30 2" xfId="1808"/>
    <cellStyle name="Normal 2 5 2 2 31" xfId="1809"/>
    <cellStyle name="Normal 2 5 2 2 31 2" xfId="1810"/>
    <cellStyle name="Normal 2 5 2 2 32" xfId="1811"/>
    <cellStyle name="Normal 2 5 2 2 32 2" xfId="1812"/>
    <cellStyle name="Normal 2 5 2 2 33" xfId="1813"/>
    <cellStyle name="Normal 2 5 2 2 33 2" xfId="1814"/>
    <cellStyle name="Normal 2 5 2 2 34" xfId="1815"/>
    <cellStyle name="Normal 2 5 2 2 34 2" xfId="1816"/>
    <cellStyle name="Normal 2 5 2 2 35" xfId="1817"/>
    <cellStyle name="Normal 2 5 2 2 35 2" xfId="1818"/>
    <cellStyle name="Normal 2 5 2 2 36" xfId="1819"/>
    <cellStyle name="Normal 2 5 2 2 36 2" xfId="1820"/>
    <cellStyle name="Normal 2 5 2 2 37" xfId="1821"/>
    <cellStyle name="Normal 2 5 2 2 37 2" xfId="1822"/>
    <cellStyle name="Normal 2 5 2 2 38" xfId="1823"/>
    <cellStyle name="Normal 2 5 2 2 38 2" xfId="1824"/>
    <cellStyle name="Normal 2 5 2 2 39" xfId="1825"/>
    <cellStyle name="Normal 2 5 2 2 39 2" xfId="1826"/>
    <cellStyle name="Normal 2 5 2 2 4" xfId="1827"/>
    <cellStyle name="Normal 2 5 2 2 4 2" xfId="1828"/>
    <cellStyle name="Normal 2 5 2 2 40" xfId="1829"/>
    <cellStyle name="Normal 2 5 2 2 40 2" xfId="1830"/>
    <cellStyle name="Normal 2 5 2 2 41" xfId="1831"/>
    <cellStyle name="Normal 2 5 2 2 41 2" xfId="1832"/>
    <cellStyle name="Normal 2 5 2 2 42" xfId="1833"/>
    <cellStyle name="Normal 2 5 2 2 42 2" xfId="1834"/>
    <cellStyle name="Normal 2 5 2 2 43" xfId="1835"/>
    <cellStyle name="Normal 2 5 2 2 43 2" xfId="1836"/>
    <cellStyle name="Normal 2 5 2 2 44" xfId="1837"/>
    <cellStyle name="Normal 2 5 2 2 44 2" xfId="1838"/>
    <cellStyle name="Normal 2 5 2 2 45" xfId="1839"/>
    <cellStyle name="Normal 2 5 2 2 45 2" xfId="1840"/>
    <cellStyle name="Normal 2 5 2 2 46" xfId="1841"/>
    <cellStyle name="Normal 2 5 2 2 46 2" xfId="1842"/>
    <cellStyle name="Normal 2 5 2 2 47" xfId="1843"/>
    <cellStyle name="Normal 2 5 2 2 47 2" xfId="1844"/>
    <cellStyle name="Normal 2 5 2 2 48" xfId="1845"/>
    <cellStyle name="Normal 2 5 2 2 48 2" xfId="1846"/>
    <cellStyle name="Normal 2 5 2 2 49" xfId="1847"/>
    <cellStyle name="Normal 2 5 2 2 49 2" xfId="1848"/>
    <cellStyle name="Normal 2 5 2 2 5" xfId="1849"/>
    <cellStyle name="Normal 2 5 2 2 5 2" xfId="1850"/>
    <cellStyle name="Normal 2 5 2 2 50" xfId="1851"/>
    <cellStyle name="Normal 2 5 2 2 50 2" xfId="1852"/>
    <cellStyle name="Normal 2 5 2 2 51" xfId="1853"/>
    <cellStyle name="Normal 2 5 2 2 51 2" xfId="1854"/>
    <cellStyle name="Normal 2 5 2 2 52" xfId="1855"/>
    <cellStyle name="Normal 2 5 2 2 52 2" xfId="1856"/>
    <cellStyle name="Normal 2 5 2 2 53" xfId="1857"/>
    <cellStyle name="Normal 2 5 2 2 53 2" xfId="1858"/>
    <cellStyle name="Normal 2 5 2 2 54" xfId="1859"/>
    <cellStyle name="Normal 2 5 2 2 54 2" xfId="1860"/>
    <cellStyle name="Normal 2 5 2 2 55" xfId="1861"/>
    <cellStyle name="Normal 2 5 2 2 55 2" xfId="1862"/>
    <cellStyle name="Normal 2 5 2 2 56" xfId="1863"/>
    <cellStyle name="Normal 2 5 2 2 6" xfId="1864"/>
    <cellStyle name="Normal 2 5 2 2 6 2" xfId="1865"/>
    <cellStyle name="Normal 2 5 2 2 7" xfId="1866"/>
    <cellStyle name="Normal 2 5 2 2 7 2" xfId="1867"/>
    <cellStyle name="Normal 2 5 2 2 8" xfId="1868"/>
    <cellStyle name="Normal 2 5 2 2 8 2" xfId="1869"/>
    <cellStyle name="Normal 2 5 2 2 9" xfId="1870"/>
    <cellStyle name="Normal 2 5 2 2 9 2" xfId="1871"/>
    <cellStyle name="Normal 2 5 2 20" xfId="1872"/>
    <cellStyle name="Normal 2 5 2 20 2" xfId="1873"/>
    <cellStyle name="Normal 2 5 2 21" xfId="1874"/>
    <cellStyle name="Normal 2 5 2 21 2" xfId="1875"/>
    <cellStyle name="Normal 2 5 2 22" xfId="1876"/>
    <cellStyle name="Normal 2 5 2 22 2" xfId="1877"/>
    <cellStyle name="Normal 2 5 2 23" xfId="1878"/>
    <cellStyle name="Normal 2 5 2 23 2" xfId="1879"/>
    <cellStyle name="Normal 2 5 2 24" xfId="1880"/>
    <cellStyle name="Normal 2 5 2 24 2" xfId="1881"/>
    <cellStyle name="Normal 2 5 2 25" xfId="1882"/>
    <cellStyle name="Normal 2 5 2 25 2" xfId="1883"/>
    <cellStyle name="Normal 2 5 2 26" xfId="1884"/>
    <cellStyle name="Normal 2 5 2 26 2" xfId="1885"/>
    <cellStyle name="Normal 2 5 2 27" xfId="1886"/>
    <cellStyle name="Normal 2 5 2 27 2" xfId="1887"/>
    <cellStyle name="Normal 2 5 2 28" xfId="1888"/>
    <cellStyle name="Normal 2 5 2 28 2" xfId="1889"/>
    <cellStyle name="Normal 2 5 2 29" xfId="1890"/>
    <cellStyle name="Normal 2 5 2 29 2" xfId="1891"/>
    <cellStyle name="Normal 2 5 2 3" xfId="1892"/>
    <cellStyle name="Normal 2 5 2 3 2" xfId="1893"/>
    <cellStyle name="Normal 2 5 2 30" xfId="1894"/>
    <cellStyle name="Normal 2 5 2 30 2" xfId="1895"/>
    <cellStyle name="Normal 2 5 2 31" xfId="1896"/>
    <cellStyle name="Normal 2 5 2 31 2" xfId="1897"/>
    <cellStyle name="Normal 2 5 2 32" xfId="1898"/>
    <cellStyle name="Normal 2 5 2 32 2" xfId="1899"/>
    <cellStyle name="Normal 2 5 2 33" xfId="1900"/>
    <cellStyle name="Normal 2 5 2 33 2" xfId="1901"/>
    <cellStyle name="Normal 2 5 2 34" xfId="1902"/>
    <cellStyle name="Normal 2 5 2 4" xfId="1903"/>
    <cellStyle name="Normal 2 5 2 4 2" xfId="1904"/>
    <cellStyle name="Normal 2 5 2 5" xfId="1905"/>
    <cellStyle name="Normal 2 5 2 5 2" xfId="1906"/>
    <cellStyle name="Normal 2 5 2 6" xfId="1907"/>
    <cellStyle name="Normal 2 5 2 6 2" xfId="1908"/>
    <cellStyle name="Normal 2 5 2 7" xfId="1909"/>
    <cellStyle name="Normal 2 5 2 7 2" xfId="1910"/>
    <cellStyle name="Normal 2 5 2 8" xfId="1911"/>
    <cellStyle name="Normal 2 5 2 8 2" xfId="1912"/>
    <cellStyle name="Normal 2 5 2 9" xfId="1913"/>
    <cellStyle name="Normal 2 5 2 9 2" xfId="1914"/>
    <cellStyle name="Normal 2 5 20" xfId="1915"/>
    <cellStyle name="Normal 2 5 20 2" xfId="1916"/>
    <cellStyle name="Normal 2 5 21" xfId="1917"/>
    <cellStyle name="Normal 2 5 21 2" xfId="1918"/>
    <cellStyle name="Normal 2 5 22" xfId="1919"/>
    <cellStyle name="Normal 2 5 22 2" xfId="1920"/>
    <cellStyle name="Normal 2 5 23" xfId="1921"/>
    <cellStyle name="Normal 2 5 23 2" xfId="1922"/>
    <cellStyle name="Normal 2 5 24" xfId="1923"/>
    <cellStyle name="Normal 2 5 24 2" xfId="1924"/>
    <cellStyle name="Normal 2 5 25" xfId="1925"/>
    <cellStyle name="Normal 2 5 25 2" xfId="1926"/>
    <cellStyle name="Normal 2 5 26" xfId="1927"/>
    <cellStyle name="Normal 2 5 26 2" xfId="1928"/>
    <cellStyle name="Normal 2 5 27" xfId="1929"/>
    <cellStyle name="Normal 2 5 27 2" xfId="1930"/>
    <cellStyle name="Normal 2 5 28" xfId="1931"/>
    <cellStyle name="Normal 2 5 28 2" xfId="1932"/>
    <cellStyle name="Normal 2 5 29" xfId="1933"/>
    <cellStyle name="Normal 2 5 29 2" xfId="1934"/>
    <cellStyle name="Normal 2 5 3" xfId="1935"/>
    <cellStyle name="Normal 2 5 3 2" xfId="1936"/>
    <cellStyle name="Normal 2 5 30" xfId="1937"/>
    <cellStyle name="Normal 2 5 30 2" xfId="1938"/>
    <cellStyle name="Normal 2 5 31" xfId="1939"/>
    <cellStyle name="Normal 2 5 31 2" xfId="1940"/>
    <cellStyle name="Normal 2 5 32" xfId="1941"/>
    <cellStyle name="Normal 2 5 32 2" xfId="1942"/>
    <cellStyle name="Normal 2 5 33" xfId="1943"/>
    <cellStyle name="Normal 2 5 33 2" xfId="1944"/>
    <cellStyle name="Normal 2 5 34" xfId="1945"/>
    <cellStyle name="Normal 2 5 34 2" xfId="1946"/>
    <cellStyle name="Normal 2 5 35" xfId="1947"/>
    <cellStyle name="Normal 2 5 35 2" xfId="1948"/>
    <cellStyle name="Normal 2 5 36" xfId="1949"/>
    <cellStyle name="Normal 2 5 36 2" xfId="1950"/>
    <cellStyle name="Normal 2 5 37" xfId="1951"/>
    <cellStyle name="Normal 2 5 37 2" xfId="1952"/>
    <cellStyle name="Normal 2 5 38" xfId="1953"/>
    <cellStyle name="Normal 2 5 38 2" xfId="1954"/>
    <cellStyle name="Normal 2 5 39" xfId="1955"/>
    <cellStyle name="Normal 2 5 39 2" xfId="1956"/>
    <cellStyle name="Normal 2 5 4" xfId="1957"/>
    <cellStyle name="Normal 2 5 4 2" xfId="1958"/>
    <cellStyle name="Normal 2 5 40" xfId="1959"/>
    <cellStyle name="Normal 2 5 40 2" xfId="1960"/>
    <cellStyle name="Normal 2 5 41" xfId="1961"/>
    <cellStyle name="Normal 2 5 41 2" xfId="1962"/>
    <cellStyle name="Normal 2 5 42" xfId="1963"/>
    <cellStyle name="Normal 2 5 42 2" xfId="1964"/>
    <cellStyle name="Normal 2 5 43" xfId="1965"/>
    <cellStyle name="Normal 2 5 43 2" xfId="1966"/>
    <cellStyle name="Normal 2 5 44" xfId="1967"/>
    <cellStyle name="Normal 2 5 44 2" xfId="1968"/>
    <cellStyle name="Normal 2 5 45" xfId="1969"/>
    <cellStyle name="Normal 2 5 45 2" xfId="1970"/>
    <cellStyle name="Normal 2 5 46" xfId="1971"/>
    <cellStyle name="Normal 2 5 46 2" xfId="1972"/>
    <cellStyle name="Normal 2 5 47" xfId="1973"/>
    <cellStyle name="Normal 2 5 47 2" xfId="1974"/>
    <cellStyle name="Normal 2 5 48" xfId="1975"/>
    <cellStyle name="Normal 2 5 48 2" xfId="1976"/>
    <cellStyle name="Normal 2 5 49" xfId="1977"/>
    <cellStyle name="Normal 2 5 49 2" xfId="1978"/>
    <cellStyle name="Normal 2 5 5" xfId="1979"/>
    <cellStyle name="Normal 2 5 5 2" xfId="1980"/>
    <cellStyle name="Normal 2 5 50" xfId="1981"/>
    <cellStyle name="Normal 2 5 50 2" xfId="1982"/>
    <cellStyle name="Normal 2 5 51" xfId="1983"/>
    <cellStyle name="Normal 2 5 51 2" xfId="1984"/>
    <cellStyle name="Normal 2 5 52" xfId="1985"/>
    <cellStyle name="Normal 2 5 52 2" xfId="1986"/>
    <cellStyle name="Normal 2 5 53" xfId="1987"/>
    <cellStyle name="Normal 2 5 53 2" xfId="1988"/>
    <cellStyle name="Normal 2 5 54" xfId="1989"/>
    <cellStyle name="Normal 2 5 54 2" xfId="1990"/>
    <cellStyle name="Normal 2 5 55" xfId="1991"/>
    <cellStyle name="Normal 2 5 55 2" xfId="1992"/>
    <cellStyle name="Normal 2 5 56" xfId="1993"/>
    <cellStyle name="Normal 2 5 56 2" xfId="1994"/>
    <cellStyle name="Normal 2 5 57" xfId="1995"/>
    <cellStyle name="Normal 2 5 57 2" xfId="1996"/>
    <cellStyle name="Normal 2 5 58" xfId="1997"/>
    <cellStyle name="Normal 2 5 58 2" xfId="1998"/>
    <cellStyle name="Normal 2 5 59" xfId="1999"/>
    <cellStyle name="Normal 2 5 59 2" xfId="2000"/>
    <cellStyle name="Normal 2 5 6" xfId="2001"/>
    <cellStyle name="Normal 2 5 6 2" xfId="2002"/>
    <cellStyle name="Normal 2 5 60" xfId="2003"/>
    <cellStyle name="Normal 2 5 60 2" xfId="2004"/>
    <cellStyle name="Normal 2 5 61" xfId="2005"/>
    <cellStyle name="Normal 2 5 61 2" xfId="2006"/>
    <cellStyle name="Normal 2 5 62" xfId="2007"/>
    <cellStyle name="Normal 2 5 62 2" xfId="2008"/>
    <cellStyle name="Normal 2 5 63" xfId="2009"/>
    <cellStyle name="Normal 2 5 63 2" xfId="2010"/>
    <cellStyle name="Normal 2 5 64" xfId="2011"/>
    <cellStyle name="Normal 2 5 64 2" xfId="2012"/>
    <cellStyle name="Normal 2 5 65" xfId="2013"/>
    <cellStyle name="Normal 2 5 65 2" xfId="2014"/>
    <cellStyle name="Normal 2 5 66" xfId="2015"/>
    <cellStyle name="Normal 2 5 66 2" xfId="2016"/>
    <cellStyle name="Normal 2 5 67" xfId="2017"/>
    <cellStyle name="Normal 2 5 67 2" xfId="2018"/>
    <cellStyle name="Normal 2 5 68" xfId="2019"/>
    <cellStyle name="Normal 2 5 68 2" xfId="2020"/>
    <cellStyle name="Normal 2 5 69" xfId="2021"/>
    <cellStyle name="Normal 2 5 69 2" xfId="2022"/>
    <cellStyle name="Normal 2 5 7" xfId="2023"/>
    <cellStyle name="Normal 2 5 7 2" xfId="2024"/>
    <cellStyle name="Normal 2 5 70" xfId="2025"/>
    <cellStyle name="Normal 2 5 70 2" xfId="2026"/>
    <cellStyle name="Normal 2 5 71" xfId="2027"/>
    <cellStyle name="Normal 2 5 71 2" xfId="2028"/>
    <cellStyle name="Normal 2 5 72" xfId="2029"/>
    <cellStyle name="Normal 2 5 72 2" xfId="2030"/>
    <cellStyle name="Normal 2 5 73" xfId="2031"/>
    <cellStyle name="Normal 2 5 73 2" xfId="2032"/>
    <cellStyle name="Normal 2 5 74" xfId="2033"/>
    <cellStyle name="Normal 2 5 74 2" xfId="2034"/>
    <cellStyle name="Normal 2 5 75" xfId="2035"/>
    <cellStyle name="Normal 2 5 75 2" xfId="2036"/>
    <cellStyle name="Normal 2 5 76" xfId="2037"/>
    <cellStyle name="Normal 2 5 76 2" xfId="2038"/>
    <cellStyle name="Normal 2 5 77" xfId="2039"/>
    <cellStyle name="Normal 2 5 77 2" xfId="2040"/>
    <cellStyle name="Normal 2 5 78" xfId="2041"/>
    <cellStyle name="Normal 2 5 78 2" xfId="2042"/>
    <cellStyle name="Normal 2 5 79" xfId="2043"/>
    <cellStyle name="Normal 2 5 79 2" xfId="2044"/>
    <cellStyle name="Normal 2 5 8" xfId="2045"/>
    <cellStyle name="Normal 2 5 8 2" xfId="2046"/>
    <cellStyle name="Normal 2 5 80" xfId="2047"/>
    <cellStyle name="Normal 2 5 80 2" xfId="2048"/>
    <cellStyle name="Normal 2 5 81" xfId="2049"/>
    <cellStyle name="Normal 2 5 81 2" xfId="2050"/>
    <cellStyle name="Normal 2 5 82" xfId="2051"/>
    <cellStyle name="Normal 2 5 82 2" xfId="2052"/>
    <cellStyle name="Normal 2 5 83" xfId="2053"/>
    <cellStyle name="Normal 2 5 83 2" xfId="2054"/>
    <cellStyle name="Normal 2 5 84" xfId="2055"/>
    <cellStyle name="Normal 2 5 84 2" xfId="2056"/>
    <cellStyle name="Normal 2 5 85" xfId="2057"/>
    <cellStyle name="Normal 2 5 85 2" xfId="2058"/>
    <cellStyle name="Normal 2 5 86" xfId="2059"/>
    <cellStyle name="Normal 2 5 86 2" xfId="2060"/>
    <cellStyle name="Normal 2 5 87" xfId="2061"/>
    <cellStyle name="Normal 2 5 87 2" xfId="2062"/>
    <cellStyle name="Normal 2 5 88" xfId="2063"/>
    <cellStyle name="Normal 2 5 9" xfId="2064"/>
    <cellStyle name="Normal 2 5 9 2" xfId="2065"/>
    <cellStyle name="Normal 2 5_DEER 032008 Cost Summary Delivery - Rev 4 (2)" xfId="2066"/>
    <cellStyle name="Normal 2 50" xfId="2067"/>
    <cellStyle name="Normal 2 50 2" xfId="2068"/>
    <cellStyle name="Normal 2 51" xfId="2069"/>
    <cellStyle name="Normal 2 51 2" xfId="2070"/>
    <cellStyle name="Normal 2 52" xfId="2071"/>
    <cellStyle name="Normal 2 52 2" xfId="2072"/>
    <cellStyle name="Normal 2 53" xfId="2073"/>
    <cellStyle name="Normal 2 53 2" xfId="2074"/>
    <cellStyle name="Normal 2 54" xfId="2075"/>
    <cellStyle name="Normal 2 54 2" xfId="2076"/>
    <cellStyle name="Normal 2 55" xfId="2077"/>
    <cellStyle name="Normal 2 55 2" xfId="2078"/>
    <cellStyle name="Normal 2 56" xfId="2079"/>
    <cellStyle name="Normal 2 56 2" xfId="2080"/>
    <cellStyle name="Normal 2 57" xfId="2081"/>
    <cellStyle name="Normal 2 57 2" xfId="2082"/>
    <cellStyle name="Normal 2 58" xfId="2083"/>
    <cellStyle name="Normal 2 58 2" xfId="2084"/>
    <cellStyle name="Normal 2 59" xfId="2085"/>
    <cellStyle name="Normal 2 59 2" xfId="2086"/>
    <cellStyle name="Normal 2 6" xfId="2087"/>
    <cellStyle name="Normal 2 6 2" xfId="2088"/>
    <cellStyle name="Normal 2 60" xfId="2089"/>
    <cellStyle name="Normal 2 60 2" xfId="2090"/>
    <cellStyle name="Normal 2 61" xfId="2091"/>
    <cellStyle name="Normal 2 61 2" xfId="2092"/>
    <cellStyle name="Normal 2 62" xfId="2093"/>
    <cellStyle name="Normal 2 62 2" xfId="2094"/>
    <cellStyle name="Normal 2 63" xfId="2095"/>
    <cellStyle name="Normal 2 63 2" xfId="2096"/>
    <cellStyle name="Normal 2 64" xfId="2097"/>
    <cellStyle name="Normal 2 64 2" xfId="2098"/>
    <cellStyle name="Normal 2 65" xfId="2099"/>
    <cellStyle name="Normal 2 65 2" xfId="2100"/>
    <cellStyle name="Normal 2 66" xfId="2101"/>
    <cellStyle name="Normal 2 66 2" xfId="2102"/>
    <cellStyle name="Normal 2 67" xfId="2103"/>
    <cellStyle name="Normal 2 67 2" xfId="2104"/>
    <cellStyle name="Normal 2 68" xfId="2105"/>
    <cellStyle name="Normal 2 68 2" xfId="2106"/>
    <cellStyle name="Normal 2 69" xfId="2107"/>
    <cellStyle name="Normal 2 69 2" xfId="2108"/>
    <cellStyle name="Normal 2 7" xfId="2109"/>
    <cellStyle name="Normal 2 7 2" xfId="2110"/>
    <cellStyle name="Normal 2 70" xfId="2111"/>
    <cellStyle name="Normal 2 70 2" xfId="2112"/>
    <cellStyle name="Normal 2 71" xfId="2113"/>
    <cellStyle name="Normal 2 71 2" xfId="2114"/>
    <cellStyle name="Normal 2 72" xfId="2115"/>
    <cellStyle name="Normal 2 72 2" xfId="2116"/>
    <cellStyle name="Normal 2 73" xfId="2117"/>
    <cellStyle name="Normal 2 73 2" xfId="2118"/>
    <cellStyle name="Normal 2 74" xfId="2119"/>
    <cellStyle name="Normal 2 74 2" xfId="2120"/>
    <cellStyle name="Normal 2 75" xfId="2121"/>
    <cellStyle name="Normal 2 75 2" xfId="2122"/>
    <cellStyle name="Normal 2 76" xfId="2123"/>
    <cellStyle name="Normal 2 76 2" xfId="2124"/>
    <cellStyle name="Normal 2 77" xfId="2125"/>
    <cellStyle name="Normal 2 77 2" xfId="2126"/>
    <cellStyle name="Normal 2 78" xfId="2127"/>
    <cellStyle name="Normal 2 78 2" xfId="2128"/>
    <cellStyle name="Normal 2 79" xfId="2129"/>
    <cellStyle name="Normal 2 79 2" xfId="2130"/>
    <cellStyle name="Normal 2 8" xfId="2131"/>
    <cellStyle name="Normal 2 8 10" xfId="2132"/>
    <cellStyle name="Normal 2 8 10 2" xfId="2133"/>
    <cellStyle name="Normal 2 8 11" xfId="2134"/>
    <cellStyle name="Normal 2 8 11 2" xfId="2135"/>
    <cellStyle name="Normal 2 8 12" xfId="2136"/>
    <cellStyle name="Normal 2 8 12 2" xfId="2137"/>
    <cellStyle name="Normal 2 8 13" xfId="2138"/>
    <cellStyle name="Normal 2 8 13 2" xfId="2139"/>
    <cellStyle name="Normal 2 8 14" xfId="2140"/>
    <cellStyle name="Normal 2 8 14 2" xfId="2141"/>
    <cellStyle name="Normal 2 8 15" xfId="2142"/>
    <cellStyle name="Normal 2 8 15 2" xfId="2143"/>
    <cellStyle name="Normal 2 8 16" xfId="2144"/>
    <cellStyle name="Normal 2 8 16 2" xfId="2145"/>
    <cellStyle name="Normal 2 8 17" xfId="2146"/>
    <cellStyle name="Normal 2 8 17 2" xfId="2147"/>
    <cellStyle name="Normal 2 8 18" xfId="2148"/>
    <cellStyle name="Normal 2 8 18 2" xfId="2149"/>
    <cellStyle name="Normal 2 8 19" xfId="2150"/>
    <cellStyle name="Normal 2 8 19 2" xfId="2151"/>
    <cellStyle name="Normal 2 8 2" xfId="2152"/>
    <cellStyle name="Normal 2 8 2 2" xfId="2153"/>
    <cellStyle name="Normal 2 8 20" xfId="2154"/>
    <cellStyle name="Normal 2 8 20 2" xfId="2155"/>
    <cellStyle name="Normal 2 8 21" xfId="2156"/>
    <cellStyle name="Normal 2 8 21 2" xfId="2157"/>
    <cellStyle name="Normal 2 8 22" xfId="2158"/>
    <cellStyle name="Normal 2 8 22 2" xfId="2159"/>
    <cellStyle name="Normal 2 8 23" xfId="2160"/>
    <cellStyle name="Normal 2 8 23 2" xfId="2161"/>
    <cellStyle name="Normal 2 8 24" xfId="2162"/>
    <cellStyle name="Normal 2 8 3" xfId="2163"/>
    <cellStyle name="Normal 2 8 3 2" xfId="2164"/>
    <cellStyle name="Normal 2 8 4" xfId="2165"/>
    <cellStyle name="Normal 2 8 4 2" xfId="2166"/>
    <cellStyle name="Normal 2 8 5" xfId="2167"/>
    <cellStyle name="Normal 2 8 5 2" xfId="2168"/>
    <cellStyle name="Normal 2 8 6" xfId="2169"/>
    <cellStyle name="Normal 2 8 6 2" xfId="2170"/>
    <cellStyle name="Normal 2 8 7" xfId="2171"/>
    <cellStyle name="Normal 2 8 7 2" xfId="2172"/>
    <cellStyle name="Normal 2 8 8" xfId="2173"/>
    <cellStyle name="Normal 2 8 8 2" xfId="2174"/>
    <cellStyle name="Normal 2 8 9" xfId="2175"/>
    <cellStyle name="Normal 2 8 9 2" xfId="2176"/>
    <cellStyle name="Normal 2 80" xfId="2177"/>
    <cellStyle name="Normal 2 80 2" xfId="2178"/>
    <cellStyle name="Normal 2 81" xfId="2179"/>
    <cellStyle name="Normal 2 81 2" xfId="2180"/>
    <cellStyle name="Normal 2 82" xfId="2181"/>
    <cellStyle name="Normal 2 82 2" xfId="2182"/>
    <cellStyle name="Normal 2 83" xfId="2183"/>
    <cellStyle name="Normal 2 83 2" xfId="2184"/>
    <cellStyle name="Normal 2 84" xfId="2185"/>
    <cellStyle name="Normal 2 84 2" xfId="2186"/>
    <cellStyle name="Normal 2 85" xfId="2187"/>
    <cellStyle name="Normal 2 85 2" xfId="2188"/>
    <cellStyle name="Normal 2 86" xfId="2189"/>
    <cellStyle name="Normal 2 86 2" xfId="2190"/>
    <cellStyle name="Normal 2 87" xfId="2191"/>
    <cellStyle name="Normal 2 87 2" xfId="2192"/>
    <cellStyle name="Normal 2 88" xfId="2193"/>
    <cellStyle name="Normal 2 88 2" xfId="2194"/>
    <cellStyle name="Normal 2 89" xfId="2195"/>
    <cellStyle name="Normal 2 89 2" xfId="2196"/>
    <cellStyle name="Normal 2 9" xfId="2197"/>
    <cellStyle name="Normal 2 9 10" xfId="2198"/>
    <cellStyle name="Normal 2 9 10 2" xfId="2199"/>
    <cellStyle name="Normal 2 9 11" xfId="2200"/>
    <cellStyle name="Normal 2 9 11 2" xfId="2201"/>
    <cellStyle name="Normal 2 9 12" xfId="2202"/>
    <cellStyle name="Normal 2 9 12 2" xfId="2203"/>
    <cellStyle name="Normal 2 9 13" xfId="2204"/>
    <cellStyle name="Normal 2 9 13 2" xfId="2205"/>
    <cellStyle name="Normal 2 9 14" xfId="2206"/>
    <cellStyle name="Normal 2 9 14 2" xfId="2207"/>
    <cellStyle name="Normal 2 9 15" xfId="2208"/>
    <cellStyle name="Normal 2 9 15 2" xfId="2209"/>
    <cellStyle name="Normal 2 9 16" xfId="2210"/>
    <cellStyle name="Normal 2 9 16 2" xfId="2211"/>
    <cellStyle name="Normal 2 9 17" xfId="2212"/>
    <cellStyle name="Normal 2 9 17 2" xfId="2213"/>
    <cellStyle name="Normal 2 9 18" xfId="2214"/>
    <cellStyle name="Normal 2 9 18 2" xfId="2215"/>
    <cellStyle name="Normal 2 9 19" xfId="2216"/>
    <cellStyle name="Normal 2 9 19 2" xfId="2217"/>
    <cellStyle name="Normal 2 9 2" xfId="2218"/>
    <cellStyle name="Normal 2 9 2 2" xfId="2219"/>
    <cellStyle name="Normal 2 9 20" xfId="2220"/>
    <cellStyle name="Normal 2 9 20 2" xfId="2221"/>
    <cellStyle name="Normal 2 9 21" xfId="2222"/>
    <cellStyle name="Normal 2 9 21 2" xfId="2223"/>
    <cellStyle name="Normal 2 9 22" xfId="2224"/>
    <cellStyle name="Normal 2 9 22 2" xfId="2225"/>
    <cellStyle name="Normal 2 9 23" xfId="2226"/>
    <cellStyle name="Normal 2 9 23 2" xfId="2227"/>
    <cellStyle name="Normal 2 9 24" xfId="2228"/>
    <cellStyle name="Normal 2 9 3" xfId="2229"/>
    <cellStyle name="Normal 2 9 3 2" xfId="2230"/>
    <cellStyle name="Normal 2 9 4" xfId="2231"/>
    <cellStyle name="Normal 2 9 4 2" xfId="2232"/>
    <cellStyle name="Normal 2 9 5" xfId="2233"/>
    <cellStyle name="Normal 2 9 5 2" xfId="2234"/>
    <cellStyle name="Normal 2 9 6" xfId="2235"/>
    <cellStyle name="Normal 2 9 6 2" xfId="2236"/>
    <cellStyle name="Normal 2 9 7" xfId="2237"/>
    <cellStyle name="Normal 2 9 7 2" xfId="2238"/>
    <cellStyle name="Normal 2 9 8" xfId="2239"/>
    <cellStyle name="Normal 2 9 8 2" xfId="2240"/>
    <cellStyle name="Normal 2 9 9" xfId="2241"/>
    <cellStyle name="Normal 2 9 9 2" xfId="2242"/>
    <cellStyle name="Normal 2 90" xfId="2243"/>
    <cellStyle name="Normal 2 90 2" xfId="2244"/>
    <cellStyle name="Normal 2 91" xfId="2245"/>
    <cellStyle name="Normal 2 91 2" xfId="2246"/>
    <cellStyle name="Normal 2 92" xfId="2247"/>
    <cellStyle name="Normal 2 92 2" xfId="2248"/>
    <cellStyle name="Normal 2 93" xfId="2249"/>
    <cellStyle name="Normal 2 93 2" xfId="2250"/>
    <cellStyle name="Normal 2 94" xfId="2251"/>
    <cellStyle name="Normal 2 95" xfId="2252"/>
    <cellStyle name="Normal 2 96" xfId="2253"/>
    <cellStyle name="Normal 2 97" xfId="2254"/>
    <cellStyle name="Normal 2 98" xfId="2255"/>
    <cellStyle name="Normal 2 99" xfId="2256"/>
    <cellStyle name="Normal 2_DEER 032008 Cost Summary Delivery - Rev 4 (2)" xfId="2257"/>
    <cellStyle name="Normal 20" xfId="2258"/>
    <cellStyle name="Normal 21" xfId="2259"/>
    <cellStyle name="Normal 22" xfId="2260"/>
    <cellStyle name="Normal 22 2" xfId="2261"/>
    <cellStyle name="Normal 23" xfId="2262"/>
    <cellStyle name="Normal 24" xfId="2263"/>
    <cellStyle name="Normal 25" xfId="2264"/>
    <cellStyle name="Normal 26" xfId="2265"/>
    <cellStyle name="Normal 26 2" xfId="2266"/>
    <cellStyle name="Normal 26 2 2" xfId="2267"/>
    <cellStyle name="Normal 27" xfId="2268"/>
    <cellStyle name="Normal 27 2" xfId="2269"/>
    <cellStyle name="Normal 27 2 2" xfId="2270"/>
    <cellStyle name="Normal 28" xfId="2271"/>
    <cellStyle name="Normal 28 2" xfId="2272"/>
    <cellStyle name="Normal 28 2 2" xfId="2273"/>
    <cellStyle name="Normal 29" xfId="2274"/>
    <cellStyle name="Normal 29 2" xfId="2275"/>
    <cellStyle name="Normal 29 3" xfId="2276"/>
    <cellStyle name="Normal 3" xfId="2277"/>
    <cellStyle name="Normal 3 10" xfId="2278"/>
    <cellStyle name="Normal 3 10 10" xfId="2279"/>
    <cellStyle name="Normal 3 10 10 2" xfId="2280"/>
    <cellStyle name="Normal 3 10 11" xfId="2281"/>
    <cellStyle name="Normal 3 10 11 2" xfId="2282"/>
    <cellStyle name="Normal 3 10 12" xfId="2283"/>
    <cellStyle name="Normal 3 10 12 2" xfId="2284"/>
    <cellStyle name="Normal 3 10 13" xfId="2285"/>
    <cellStyle name="Normal 3 10 13 2" xfId="2286"/>
    <cellStyle name="Normal 3 10 14" xfId="2287"/>
    <cellStyle name="Normal 3 10 14 2" xfId="2288"/>
    <cellStyle name="Normal 3 10 15" xfId="2289"/>
    <cellStyle name="Normal 3 10 15 2" xfId="2290"/>
    <cellStyle name="Normal 3 10 16" xfId="2291"/>
    <cellStyle name="Normal 3 10 16 2" xfId="2292"/>
    <cellStyle name="Normal 3 10 17" xfId="2293"/>
    <cellStyle name="Normal 3 10 17 2" xfId="2294"/>
    <cellStyle name="Normal 3 10 18" xfId="2295"/>
    <cellStyle name="Normal 3 10 18 2" xfId="2296"/>
    <cellStyle name="Normal 3 10 19" xfId="2297"/>
    <cellStyle name="Normal 3 10 19 2" xfId="2298"/>
    <cellStyle name="Normal 3 10 2" xfId="2299"/>
    <cellStyle name="Normal 3 10 2 2" xfId="2300"/>
    <cellStyle name="Normal 3 10 20" xfId="2301"/>
    <cellStyle name="Normal 3 10 20 2" xfId="2302"/>
    <cellStyle name="Normal 3 10 21" xfId="2303"/>
    <cellStyle name="Normal 3 10 21 2" xfId="2304"/>
    <cellStyle name="Normal 3 10 22" xfId="2305"/>
    <cellStyle name="Normal 3 10 22 2" xfId="2306"/>
    <cellStyle name="Normal 3 10 23" xfId="2307"/>
    <cellStyle name="Normal 3 10 23 2" xfId="2308"/>
    <cellStyle name="Normal 3 10 24" xfId="2309"/>
    <cellStyle name="Normal 3 10 3" xfId="2310"/>
    <cellStyle name="Normal 3 10 3 2" xfId="2311"/>
    <cellStyle name="Normal 3 10 4" xfId="2312"/>
    <cellStyle name="Normal 3 10 4 2" xfId="2313"/>
    <cellStyle name="Normal 3 10 5" xfId="2314"/>
    <cellStyle name="Normal 3 10 5 2" xfId="2315"/>
    <cellStyle name="Normal 3 10 6" xfId="2316"/>
    <cellStyle name="Normal 3 10 6 2" xfId="2317"/>
    <cellStyle name="Normal 3 10 7" xfId="2318"/>
    <cellStyle name="Normal 3 10 7 2" xfId="2319"/>
    <cellStyle name="Normal 3 10 8" xfId="2320"/>
    <cellStyle name="Normal 3 10 8 2" xfId="2321"/>
    <cellStyle name="Normal 3 10 9" xfId="2322"/>
    <cellStyle name="Normal 3 10 9 2" xfId="2323"/>
    <cellStyle name="Normal 3 11" xfId="2324"/>
    <cellStyle name="Normal 3 11 10" xfId="2325"/>
    <cellStyle name="Normal 3 11 10 2" xfId="2326"/>
    <cellStyle name="Normal 3 11 11" xfId="2327"/>
    <cellStyle name="Normal 3 11 11 2" xfId="2328"/>
    <cellStyle name="Normal 3 11 12" xfId="2329"/>
    <cellStyle name="Normal 3 11 12 2" xfId="2330"/>
    <cellStyle name="Normal 3 11 13" xfId="2331"/>
    <cellStyle name="Normal 3 11 13 2" xfId="2332"/>
    <cellStyle name="Normal 3 11 14" xfId="2333"/>
    <cellStyle name="Normal 3 11 14 2" xfId="2334"/>
    <cellStyle name="Normal 3 11 15" xfId="2335"/>
    <cellStyle name="Normal 3 11 15 2" xfId="2336"/>
    <cellStyle name="Normal 3 11 16" xfId="2337"/>
    <cellStyle name="Normal 3 11 16 2" xfId="2338"/>
    <cellStyle name="Normal 3 11 17" xfId="2339"/>
    <cellStyle name="Normal 3 11 17 2" xfId="2340"/>
    <cellStyle name="Normal 3 11 18" xfId="2341"/>
    <cellStyle name="Normal 3 11 18 2" xfId="2342"/>
    <cellStyle name="Normal 3 11 19" xfId="2343"/>
    <cellStyle name="Normal 3 11 19 2" xfId="2344"/>
    <cellStyle name="Normal 3 11 2" xfId="2345"/>
    <cellStyle name="Normal 3 11 2 2" xfId="2346"/>
    <cellStyle name="Normal 3 11 20" xfId="2347"/>
    <cellStyle name="Normal 3 11 20 2" xfId="2348"/>
    <cellStyle name="Normal 3 11 21" xfId="2349"/>
    <cellStyle name="Normal 3 11 21 2" xfId="2350"/>
    <cellStyle name="Normal 3 11 22" xfId="2351"/>
    <cellStyle name="Normal 3 11 22 2" xfId="2352"/>
    <cellStyle name="Normal 3 11 23" xfId="2353"/>
    <cellStyle name="Normal 3 11 23 2" xfId="2354"/>
    <cellStyle name="Normal 3 11 24" xfId="2355"/>
    <cellStyle name="Normal 3 11 3" xfId="2356"/>
    <cellStyle name="Normal 3 11 3 2" xfId="2357"/>
    <cellStyle name="Normal 3 11 4" xfId="2358"/>
    <cellStyle name="Normal 3 11 4 2" xfId="2359"/>
    <cellStyle name="Normal 3 11 5" xfId="2360"/>
    <cellStyle name="Normal 3 11 5 2" xfId="2361"/>
    <cellStyle name="Normal 3 11 6" xfId="2362"/>
    <cellStyle name="Normal 3 11 6 2" xfId="2363"/>
    <cellStyle name="Normal 3 11 7" xfId="2364"/>
    <cellStyle name="Normal 3 11 7 2" xfId="2365"/>
    <cellStyle name="Normal 3 11 8" xfId="2366"/>
    <cellStyle name="Normal 3 11 8 2" xfId="2367"/>
    <cellStyle name="Normal 3 11 9" xfId="2368"/>
    <cellStyle name="Normal 3 11 9 2" xfId="2369"/>
    <cellStyle name="Normal 3 12" xfId="2370"/>
    <cellStyle name="Normal 3 12 10" xfId="2371"/>
    <cellStyle name="Normal 3 12 10 2" xfId="2372"/>
    <cellStyle name="Normal 3 12 11" xfId="2373"/>
    <cellStyle name="Normal 3 12 11 2" xfId="2374"/>
    <cellStyle name="Normal 3 12 12" xfId="2375"/>
    <cellStyle name="Normal 3 12 12 2" xfId="2376"/>
    <cellStyle name="Normal 3 12 13" xfId="2377"/>
    <cellStyle name="Normal 3 12 13 2" xfId="2378"/>
    <cellStyle name="Normal 3 12 14" xfId="2379"/>
    <cellStyle name="Normal 3 12 14 2" xfId="2380"/>
    <cellStyle name="Normal 3 12 15" xfId="2381"/>
    <cellStyle name="Normal 3 12 15 2" xfId="2382"/>
    <cellStyle name="Normal 3 12 16" xfId="2383"/>
    <cellStyle name="Normal 3 12 16 2" xfId="2384"/>
    <cellStyle name="Normal 3 12 17" xfId="2385"/>
    <cellStyle name="Normal 3 12 17 2" xfId="2386"/>
    <cellStyle name="Normal 3 12 18" xfId="2387"/>
    <cellStyle name="Normal 3 12 18 2" xfId="2388"/>
    <cellStyle name="Normal 3 12 19" xfId="2389"/>
    <cellStyle name="Normal 3 12 19 2" xfId="2390"/>
    <cellStyle name="Normal 3 12 2" xfId="2391"/>
    <cellStyle name="Normal 3 12 2 2" xfId="2392"/>
    <cellStyle name="Normal 3 12 20" xfId="2393"/>
    <cellStyle name="Normal 3 12 20 2" xfId="2394"/>
    <cellStyle name="Normal 3 12 21" xfId="2395"/>
    <cellStyle name="Normal 3 12 21 2" xfId="2396"/>
    <cellStyle name="Normal 3 12 22" xfId="2397"/>
    <cellStyle name="Normal 3 12 22 2" xfId="2398"/>
    <cellStyle name="Normal 3 12 23" xfId="2399"/>
    <cellStyle name="Normal 3 12 23 2" xfId="2400"/>
    <cellStyle name="Normal 3 12 24" xfId="2401"/>
    <cellStyle name="Normal 3 12 3" xfId="2402"/>
    <cellStyle name="Normal 3 12 3 2" xfId="2403"/>
    <cellStyle name="Normal 3 12 4" xfId="2404"/>
    <cellStyle name="Normal 3 12 4 2" xfId="2405"/>
    <cellStyle name="Normal 3 12 5" xfId="2406"/>
    <cellStyle name="Normal 3 12 5 2" xfId="2407"/>
    <cellStyle name="Normal 3 12 6" xfId="2408"/>
    <cellStyle name="Normal 3 12 6 2" xfId="2409"/>
    <cellStyle name="Normal 3 12 7" xfId="2410"/>
    <cellStyle name="Normal 3 12 7 2" xfId="2411"/>
    <cellStyle name="Normal 3 12 8" xfId="2412"/>
    <cellStyle name="Normal 3 12 8 2" xfId="2413"/>
    <cellStyle name="Normal 3 12 9" xfId="2414"/>
    <cellStyle name="Normal 3 12 9 2" xfId="2415"/>
    <cellStyle name="Normal 3 13" xfId="2416"/>
    <cellStyle name="Normal 3 13 10" xfId="2417"/>
    <cellStyle name="Normal 3 13 10 2" xfId="2418"/>
    <cellStyle name="Normal 3 13 11" xfId="2419"/>
    <cellStyle name="Normal 3 13 11 2" xfId="2420"/>
    <cellStyle name="Normal 3 13 12" xfId="2421"/>
    <cellStyle name="Normal 3 13 12 2" xfId="2422"/>
    <cellStyle name="Normal 3 13 13" xfId="2423"/>
    <cellStyle name="Normal 3 13 13 2" xfId="2424"/>
    <cellStyle name="Normal 3 13 14" xfId="2425"/>
    <cellStyle name="Normal 3 13 14 2" xfId="2426"/>
    <cellStyle name="Normal 3 13 15" xfId="2427"/>
    <cellStyle name="Normal 3 13 15 2" xfId="2428"/>
    <cellStyle name="Normal 3 13 16" xfId="2429"/>
    <cellStyle name="Normal 3 13 16 2" xfId="2430"/>
    <cellStyle name="Normal 3 13 17" xfId="2431"/>
    <cellStyle name="Normal 3 13 17 2" xfId="2432"/>
    <cellStyle name="Normal 3 13 18" xfId="2433"/>
    <cellStyle name="Normal 3 13 18 2" xfId="2434"/>
    <cellStyle name="Normal 3 13 19" xfId="2435"/>
    <cellStyle name="Normal 3 13 19 2" xfId="2436"/>
    <cellStyle name="Normal 3 13 2" xfId="2437"/>
    <cellStyle name="Normal 3 13 2 2" xfId="2438"/>
    <cellStyle name="Normal 3 13 20" xfId="2439"/>
    <cellStyle name="Normal 3 13 20 2" xfId="2440"/>
    <cellStyle name="Normal 3 13 21" xfId="2441"/>
    <cellStyle name="Normal 3 13 21 2" xfId="2442"/>
    <cellStyle name="Normal 3 13 22" xfId="2443"/>
    <cellStyle name="Normal 3 13 22 2" xfId="2444"/>
    <cellStyle name="Normal 3 13 23" xfId="2445"/>
    <cellStyle name="Normal 3 13 23 2" xfId="2446"/>
    <cellStyle name="Normal 3 13 24" xfId="2447"/>
    <cellStyle name="Normal 3 13 3" xfId="2448"/>
    <cellStyle name="Normal 3 13 3 2" xfId="2449"/>
    <cellStyle name="Normal 3 13 4" xfId="2450"/>
    <cellStyle name="Normal 3 13 4 2" xfId="2451"/>
    <cellStyle name="Normal 3 13 5" xfId="2452"/>
    <cellStyle name="Normal 3 13 5 2" xfId="2453"/>
    <cellStyle name="Normal 3 13 6" xfId="2454"/>
    <cellStyle name="Normal 3 13 6 2" xfId="2455"/>
    <cellStyle name="Normal 3 13 7" xfId="2456"/>
    <cellStyle name="Normal 3 13 7 2" xfId="2457"/>
    <cellStyle name="Normal 3 13 8" xfId="2458"/>
    <cellStyle name="Normal 3 13 8 2" xfId="2459"/>
    <cellStyle name="Normal 3 13 9" xfId="2460"/>
    <cellStyle name="Normal 3 13 9 2" xfId="2461"/>
    <cellStyle name="Normal 3 14" xfId="2462"/>
    <cellStyle name="Normal 3 14 10" xfId="2463"/>
    <cellStyle name="Normal 3 14 10 2" xfId="2464"/>
    <cellStyle name="Normal 3 14 11" xfId="2465"/>
    <cellStyle name="Normal 3 14 11 2" xfId="2466"/>
    <cellStyle name="Normal 3 14 12" xfId="2467"/>
    <cellStyle name="Normal 3 14 12 2" xfId="2468"/>
    <cellStyle name="Normal 3 14 13" xfId="2469"/>
    <cellStyle name="Normal 3 14 13 2" xfId="2470"/>
    <cellStyle name="Normal 3 14 14" xfId="2471"/>
    <cellStyle name="Normal 3 14 14 2" xfId="2472"/>
    <cellStyle name="Normal 3 14 15" xfId="2473"/>
    <cellStyle name="Normal 3 14 15 2" xfId="2474"/>
    <cellStyle name="Normal 3 14 16" xfId="2475"/>
    <cellStyle name="Normal 3 14 16 2" xfId="2476"/>
    <cellStyle name="Normal 3 14 17" xfId="2477"/>
    <cellStyle name="Normal 3 14 17 2" xfId="2478"/>
    <cellStyle name="Normal 3 14 18" xfId="2479"/>
    <cellStyle name="Normal 3 14 18 2" xfId="2480"/>
    <cellStyle name="Normal 3 14 19" xfId="2481"/>
    <cellStyle name="Normal 3 14 19 2" xfId="2482"/>
    <cellStyle name="Normal 3 14 2" xfId="2483"/>
    <cellStyle name="Normal 3 14 2 2" xfId="2484"/>
    <cellStyle name="Normal 3 14 20" xfId="2485"/>
    <cellStyle name="Normal 3 14 20 2" xfId="2486"/>
    <cellStyle name="Normal 3 14 21" xfId="2487"/>
    <cellStyle name="Normal 3 14 21 2" xfId="2488"/>
    <cellStyle name="Normal 3 14 22" xfId="2489"/>
    <cellStyle name="Normal 3 14 22 2" xfId="2490"/>
    <cellStyle name="Normal 3 14 23" xfId="2491"/>
    <cellStyle name="Normal 3 14 23 2" xfId="2492"/>
    <cellStyle name="Normal 3 14 24" xfId="2493"/>
    <cellStyle name="Normal 3 14 3" xfId="2494"/>
    <cellStyle name="Normal 3 14 3 2" xfId="2495"/>
    <cellStyle name="Normal 3 14 4" xfId="2496"/>
    <cellStyle name="Normal 3 14 4 2" xfId="2497"/>
    <cellStyle name="Normal 3 14 5" xfId="2498"/>
    <cellStyle name="Normal 3 14 5 2" xfId="2499"/>
    <cellStyle name="Normal 3 14 6" xfId="2500"/>
    <cellStyle name="Normal 3 14 6 2" xfId="2501"/>
    <cellStyle name="Normal 3 14 7" xfId="2502"/>
    <cellStyle name="Normal 3 14 7 2" xfId="2503"/>
    <cellStyle name="Normal 3 14 8" xfId="2504"/>
    <cellStyle name="Normal 3 14 8 2" xfId="2505"/>
    <cellStyle name="Normal 3 14 9" xfId="2506"/>
    <cellStyle name="Normal 3 14 9 2" xfId="2507"/>
    <cellStyle name="Normal 3 15" xfId="2508"/>
    <cellStyle name="Normal 3 15 10" xfId="2509"/>
    <cellStyle name="Normal 3 15 10 2" xfId="2510"/>
    <cellStyle name="Normal 3 15 11" xfId="2511"/>
    <cellStyle name="Normal 3 15 11 2" xfId="2512"/>
    <cellStyle name="Normal 3 15 12" xfId="2513"/>
    <cellStyle name="Normal 3 15 12 2" xfId="2514"/>
    <cellStyle name="Normal 3 15 13" xfId="2515"/>
    <cellStyle name="Normal 3 15 13 2" xfId="2516"/>
    <cellStyle name="Normal 3 15 14" xfId="2517"/>
    <cellStyle name="Normal 3 15 14 2" xfId="2518"/>
    <cellStyle name="Normal 3 15 15" xfId="2519"/>
    <cellStyle name="Normal 3 15 15 2" xfId="2520"/>
    <cellStyle name="Normal 3 15 16" xfId="2521"/>
    <cellStyle name="Normal 3 15 16 2" xfId="2522"/>
    <cellStyle name="Normal 3 15 17" xfId="2523"/>
    <cellStyle name="Normal 3 15 17 2" xfId="2524"/>
    <cellStyle name="Normal 3 15 18" xfId="2525"/>
    <cellStyle name="Normal 3 15 18 2" xfId="2526"/>
    <cellStyle name="Normal 3 15 19" xfId="2527"/>
    <cellStyle name="Normal 3 15 19 2" xfId="2528"/>
    <cellStyle name="Normal 3 15 2" xfId="2529"/>
    <cellStyle name="Normal 3 15 2 2" xfId="2530"/>
    <cellStyle name="Normal 3 15 20" xfId="2531"/>
    <cellStyle name="Normal 3 15 20 2" xfId="2532"/>
    <cellStyle name="Normal 3 15 21" xfId="2533"/>
    <cellStyle name="Normal 3 15 21 2" xfId="2534"/>
    <cellStyle name="Normal 3 15 22" xfId="2535"/>
    <cellStyle name="Normal 3 15 22 2" xfId="2536"/>
    <cellStyle name="Normal 3 15 23" xfId="2537"/>
    <cellStyle name="Normal 3 15 23 2" xfId="2538"/>
    <cellStyle name="Normal 3 15 24" xfId="2539"/>
    <cellStyle name="Normal 3 15 3" xfId="2540"/>
    <cellStyle name="Normal 3 15 3 2" xfId="2541"/>
    <cellStyle name="Normal 3 15 4" xfId="2542"/>
    <cellStyle name="Normal 3 15 4 2" xfId="2543"/>
    <cellStyle name="Normal 3 15 5" xfId="2544"/>
    <cellStyle name="Normal 3 15 5 2" xfId="2545"/>
    <cellStyle name="Normal 3 15 6" xfId="2546"/>
    <cellStyle name="Normal 3 15 6 2" xfId="2547"/>
    <cellStyle name="Normal 3 15 7" xfId="2548"/>
    <cellStyle name="Normal 3 15 7 2" xfId="2549"/>
    <cellStyle name="Normal 3 15 8" xfId="2550"/>
    <cellStyle name="Normal 3 15 8 2" xfId="2551"/>
    <cellStyle name="Normal 3 15 9" xfId="2552"/>
    <cellStyle name="Normal 3 15 9 2" xfId="2553"/>
    <cellStyle name="Normal 3 16" xfId="2554"/>
    <cellStyle name="Normal 3 16 10" xfId="2555"/>
    <cellStyle name="Normal 3 16 10 2" xfId="2556"/>
    <cellStyle name="Normal 3 16 11" xfId="2557"/>
    <cellStyle name="Normal 3 16 11 2" xfId="2558"/>
    <cellStyle name="Normal 3 16 12" xfId="2559"/>
    <cellStyle name="Normal 3 16 12 2" xfId="2560"/>
    <cellStyle name="Normal 3 16 13" xfId="2561"/>
    <cellStyle name="Normal 3 16 13 2" xfId="2562"/>
    <cellStyle name="Normal 3 16 14" xfId="2563"/>
    <cellStyle name="Normal 3 16 14 2" xfId="2564"/>
    <cellStyle name="Normal 3 16 15" xfId="2565"/>
    <cellStyle name="Normal 3 16 15 2" xfId="2566"/>
    <cellStyle name="Normal 3 16 16" xfId="2567"/>
    <cellStyle name="Normal 3 16 16 2" xfId="2568"/>
    <cellStyle name="Normal 3 16 17" xfId="2569"/>
    <cellStyle name="Normal 3 16 17 2" xfId="2570"/>
    <cellStyle name="Normal 3 16 18" xfId="2571"/>
    <cellStyle name="Normal 3 16 18 2" xfId="2572"/>
    <cellStyle name="Normal 3 16 19" xfId="2573"/>
    <cellStyle name="Normal 3 16 19 2" xfId="2574"/>
    <cellStyle name="Normal 3 16 2" xfId="2575"/>
    <cellStyle name="Normal 3 16 2 2" xfId="2576"/>
    <cellStyle name="Normal 3 16 20" xfId="2577"/>
    <cellStyle name="Normal 3 16 20 2" xfId="2578"/>
    <cellStyle name="Normal 3 16 21" xfId="2579"/>
    <cellStyle name="Normal 3 16 21 2" xfId="2580"/>
    <cellStyle name="Normal 3 16 22" xfId="2581"/>
    <cellStyle name="Normal 3 16 22 2" xfId="2582"/>
    <cellStyle name="Normal 3 16 23" xfId="2583"/>
    <cellStyle name="Normal 3 16 23 2" xfId="2584"/>
    <cellStyle name="Normal 3 16 24" xfId="2585"/>
    <cellStyle name="Normal 3 16 3" xfId="2586"/>
    <cellStyle name="Normal 3 16 3 2" xfId="2587"/>
    <cellStyle name="Normal 3 16 4" xfId="2588"/>
    <cellStyle name="Normal 3 16 4 2" xfId="2589"/>
    <cellStyle name="Normal 3 16 5" xfId="2590"/>
    <cellStyle name="Normal 3 16 5 2" xfId="2591"/>
    <cellStyle name="Normal 3 16 6" xfId="2592"/>
    <cellStyle name="Normal 3 16 6 2" xfId="2593"/>
    <cellStyle name="Normal 3 16 7" xfId="2594"/>
    <cellStyle name="Normal 3 16 7 2" xfId="2595"/>
    <cellStyle name="Normal 3 16 8" xfId="2596"/>
    <cellStyle name="Normal 3 16 8 2" xfId="2597"/>
    <cellStyle name="Normal 3 16 9" xfId="2598"/>
    <cellStyle name="Normal 3 16 9 2" xfId="2599"/>
    <cellStyle name="Normal 3 17" xfId="2600"/>
    <cellStyle name="Normal 3 17 10" xfId="2601"/>
    <cellStyle name="Normal 3 17 10 2" xfId="2602"/>
    <cellStyle name="Normal 3 17 11" xfId="2603"/>
    <cellStyle name="Normal 3 17 11 2" xfId="2604"/>
    <cellStyle name="Normal 3 17 12" xfId="2605"/>
    <cellStyle name="Normal 3 17 12 2" xfId="2606"/>
    <cellStyle name="Normal 3 17 13" xfId="2607"/>
    <cellStyle name="Normal 3 17 13 2" xfId="2608"/>
    <cellStyle name="Normal 3 17 14" xfId="2609"/>
    <cellStyle name="Normal 3 17 14 2" xfId="2610"/>
    <cellStyle name="Normal 3 17 15" xfId="2611"/>
    <cellStyle name="Normal 3 17 15 2" xfId="2612"/>
    <cellStyle name="Normal 3 17 16" xfId="2613"/>
    <cellStyle name="Normal 3 17 16 2" xfId="2614"/>
    <cellStyle name="Normal 3 17 17" xfId="2615"/>
    <cellStyle name="Normal 3 17 17 2" xfId="2616"/>
    <cellStyle name="Normal 3 17 18" xfId="2617"/>
    <cellStyle name="Normal 3 17 18 2" xfId="2618"/>
    <cellStyle name="Normal 3 17 19" xfId="2619"/>
    <cellStyle name="Normal 3 17 19 2" xfId="2620"/>
    <cellStyle name="Normal 3 17 2" xfId="2621"/>
    <cellStyle name="Normal 3 17 2 2" xfId="2622"/>
    <cellStyle name="Normal 3 17 20" xfId="2623"/>
    <cellStyle name="Normal 3 17 20 2" xfId="2624"/>
    <cellStyle name="Normal 3 17 21" xfId="2625"/>
    <cellStyle name="Normal 3 17 21 2" xfId="2626"/>
    <cellStyle name="Normal 3 17 22" xfId="2627"/>
    <cellStyle name="Normal 3 17 22 2" xfId="2628"/>
    <cellStyle name="Normal 3 17 23" xfId="2629"/>
    <cellStyle name="Normal 3 17 23 2" xfId="2630"/>
    <cellStyle name="Normal 3 17 24" xfId="2631"/>
    <cellStyle name="Normal 3 17 3" xfId="2632"/>
    <cellStyle name="Normal 3 17 3 2" xfId="2633"/>
    <cellStyle name="Normal 3 17 4" xfId="2634"/>
    <cellStyle name="Normal 3 17 4 2" xfId="2635"/>
    <cellStyle name="Normal 3 17 5" xfId="2636"/>
    <cellStyle name="Normal 3 17 5 2" xfId="2637"/>
    <cellStyle name="Normal 3 17 6" xfId="2638"/>
    <cellStyle name="Normal 3 17 6 2" xfId="2639"/>
    <cellStyle name="Normal 3 17 7" xfId="2640"/>
    <cellStyle name="Normal 3 17 7 2" xfId="2641"/>
    <cellStyle name="Normal 3 17 8" xfId="2642"/>
    <cellStyle name="Normal 3 17 8 2" xfId="2643"/>
    <cellStyle name="Normal 3 17 9" xfId="2644"/>
    <cellStyle name="Normal 3 17 9 2" xfId="2645"/>
    <cellStyle name="Normal 3 18" xfId="2646"/>
    <cellStyle name="Normal 3 18 10" xfId="2647"/>
    <cellStyle name="Normal 3 18 10 2" xfId="2648"/>
    <cellStyle name="Normal 3 18 11" xfId="2649"/>
    <cellStyle name="Normal 3 18 11 2" xfId="2650"/>
    <cellStyle name="Normal 3 18 12" xfId="2651"/>
    <cellStyle name="Normal 3 18 12 2" xfId="2652"/>
    <cellStyle name="Normal 3 18 13" xfId="2653"/>
    <cellStyle name="Normal 3 18 13 2" xfId="2654"/>
    <cellStyle name="Normal 3 18 14" xfId="2655"/>
    <cellStyle name="Normal 3 18 14 2" xfId="2656"/>
    <cellStyle name="Normal 3 18 15" xfId="2657"/>
    <cellStyle name="Normal 3 18 15 2" xfId="2658"/>
    <cellStyle name="Normal 3 18 16" xfId="2659"/>
    <cellStyle name="Normal 3 18 16 2" xfId="2660"/>
    <cellStyle name="Normal 3 18 17" xfId="2661"/>
    <cellStyle name="Normal 3 18 17 2" xfId="2662"/>
    <cellStyle name="Normal 3 18 18" xfId="2663"/>
    <cellStyle name="Normal 3 18 18 2" xfId="2664"/>
    <cellStyle name="Normal 3 18 19" xfId="2665"/>
    <cellStyle name="Normal 3 18 19 2" xfId="2666"/>
    <cellStyle name="Normal 3 18 2" xfId="2667"/>
    <cellStyle name="Normal 3 18 2 2" xfId="2668"/>
    <cellStyle name="Normal 3 18 20" xfId="2669"/>
    <cellStyle name="Normal 3 18 20 2" xfId="2670"/>
    <cellStyle name="Normal 3 18 21" xfId="2671"/>
    <cellStyle name="Normal 3 18 21 2" xfId="2672"/>
    <cellStyle name="Normal 3 18 22" xfId="2673"/>
    <cellStyle name="Normal 3 18 22 2" xfId="2674"/>
    <cellStyle name="Normal 3 18 23" xfId="2675"/>
    <cellStyle name="Normal 3 18 23 2" xfId="2676"/>
    <cellStyle name="Normal 3 18 24" xfId="2677"/>
    <cellStyle name="Normal 3 18 3" xfId="2678"/>
    <cellStyle name="Normal 3 18 3 2" xfId="2679"/>
    <cellStyle name="Normal 3 18 4" xfId="2680"/>
    <cellStyle name="Normal 3 18 4 2" xfId="2681"/>
    <cellStyle name="Normal 3 18 5" xfId="2682"/>
    <cellStyle name="Normal 3 18 5 2" xfId="2683"/>
    <cellStyle name="Normal 3 18 6" xfId="2684"/>
    <cellStyle name="Normal 3 18 6 2" xfId="2685"/>
    <cellStyle name="Normal 3 18 7" xfId="2686"/>
    <cellStyle name="Normal 3 18 7 2" xfId="2687"/>
    <cellStyle name="Normal 3 18 8" xfId="2688"/>
    <cellStyle name="Normal 3 18 8 2" xfId="2689"/>
    <cellStyle name="Normal 3 18 9" xfId="2690"/>
    <cellStyle name="Normal 3 18 9 2" xfId="2691"/>
    <cellStyle name="Normal 3 19" xfId="2692"/>
    <cellStyle name="Normal 3 19 10" xfId="2693"/>
    <cellStyle name="Normal 3 19 10 2" xfId="2694"/>
    <cellStyle name="Normal 3 19 11" xfId="2695"/>
    <cellStyle name="Normal 3 19 11 2" xfId="2696"/>
    <cellStyle name="Normal 3 19 12" xfId="2697"/>
    <cellStyle name="Normal 3 19 12 2" xfId="2698"/>
    <cellStyle name="Normal 3 19 13" xfId="2699"/>
    <cellStyle name="Normal 3 19 13 2" xfId="2700"/>
    <cellStyle name="Normal 3 19 14" xfId="2701"/>
    <cellStyle name="Normal 3 19 14 2" xfId="2702"/>
    <cellStyle name="Normal 3 19 15" xfId="2703"/>
    <cellStyle name="Normal 3 19 15 2" xfId="2704"/>
    <cellStyle name="Normal 3 19 16" xfId="2705"/>
    <cellStyle name="Normal 3 19 16 2" xfId="2706"/>
    <cellStyle name="Normal 3 19 17" xfId="2707"/>
    <cellStyle name="Normal 3 19 17 2" xfId="2708"/>
    <cellStyle name="Normal 3 19 18" xfId="2709"/>
    <cellStyle name="Normal 3 19 18 2" xfId="2710"/>
    <cellStyle name="Normal 3 19 19" xfId="2711"/>
    <cellStyle name="Normal 3 19 19 2" xfId="2712"/>
    <cellStyle name="Normal 3 19 2" xfId="2713"/>
    <cellStyle name="Normal 3 19 2 2" xfId="2714"/>
    <cellStyle name="Normal 3 19 20" xfId="2715"/>
    <cellStyle name="Normal 3 19 20 2" xfId="2716"/>
    <cellStyle name="Normal 3 19 21" xfId="2717"/>
    <cellStyle name="Normal 3 19 21 2" xfId="2718"/>
    <cellStyle name="Normal 3 19 22" xfId="2719"/>
    <cellStyle name="Normal 3 19 22 2" xfId="2720"/>
    <cellStyle name="Normal 3 19 23" xfId="2721"/>
    <cellStyle name="Normal 3 19 23 2" xfId="2722"/>
    <cellStyle name="Normal 3 19 24" xfId="2723"/>
    <cellStyle name="Normal 3 19 3" xfId="2724"/>
    <cellStyle name="Normal 3 19 3 2" xfId="2725"/>
    <cellStyle name="Normal 3 19 4" xfId="2726"/>
    <cellStyle name="Normal 3 19 4 2" xfId="2727"/>
    <cellStyle name="Normal 3 19 5" xfId="2728"/>
    <cellStyle name="Normal 3 19 5 2" xfId="2729"/>
    <cellStyle name="Normal 3 19 6" xfId="2730"/>
    <cellStyle name="Normal 3 19 6 2" xfId="2731"/>
    <cellStyle name="Normal 3 19 7" xfId="2732"/>
    <cellStyle name="Normal 3 19 7 2" xfId="2733"/>
    <cellStyle name="Normal 3 19 8" xfId="2734"/>
    <cellStyle name="Normal 3 19 8 2" xfId="2735"/>
    <cellStyle name="Normal 3 19 9" xfId="2736"/>
    <cellStyle name="Normal 3 19 9 2" xfId="2737"/>
    <cellStyle name="Normal 3 2" xfId="2738"/>
    <cellStyle name="Normal 3 2 10" xfId="2739"/>
    <cellStyle name="Normal 3 2 10 2" xfId="2740"/>
    <cellStyle name="Normal 3 2 11" xfId="2741"/>
    <cellStyle name="Normal 3 2 11 2" xfId="2742"/>
    <cellStyle name="Normal 3 2 12" xfId="2743"/>
    <cellStyle name="Normal 3 2 12 2" xfId="2744"/>
    <cellStyle name="Normal 3 2 13" xfId="2745"/>
    <cellStyle name="Normal 3 2 13 2" xfId="2746"/>
    <cellStyle name="Normal 3 2 14" xfId="2747"/>
    <cellStyle name="Normal 3 2 14 2" xfId="2748"/>
    <cellStyle name="Normal 3 2 15" xfId="2749"/>
    <cellStyle name="Normal 3 2 15 2" xfId="2750"/>
    <cellStyle name="Normal 3 2 16" xfId="2751"/>
    <cellStyle name="Normal 3 2 16 2" xfId="2752"/>
    <cellStyle name="Normal 3 2 17" xfId="2753"/>
    <cellStyle name="Normal 3 2 17 2" xfId="2754"/>
    <cellStyle name="Normal 3 2 18" xfId="2755"/>
    <cellStyle name="Normal 3 2 18 2" xfId="2756"/>
    <cellStyle name="Normal 3 2 19" xfId="2757"/>
    <cellStyle name="Normal 3 2 19 2" xfId="2758"/>
    <cellStyle name="Normal 3 2 2" xfId="2759"/>
    <cellStyle name="Normal 3 2 2 10" xfId="2760"/>
    <cellStyle name="Normal 3 2 2 10 2" xfId="2761"/>
    <cellStyle name="Normal 3 2 2 11" xfId="2762"/>
    <cellStyle name="Normal 3 2 2 11 2" xfId="2763"/>
    <cellStyle name="Normal 3 2 2 12" xfId="2764"/>
    <cellStyle name="Normal 3 2 2 12 2" xfId="2765"/>
    <cellStyle name="Normal 3 2 2 13" xfId="2766"/>
    <cellStyle name="Normal 3 2 2 13 2" xfId="2767"/>
    <cellStyle name="Normal 3 2 2 14" xfId="2768"/>
    <cellStyle name="Normal 3 2 2 14 2" xfId="2769"/>
    <cellStyle name="Normal 3 2 2 15" xfId="2770"/>
    <cellStyle name="Normal 3 2 2 15 2" xfId="2771"/>
    <cellStyle name="Normal 3 2 2 16" xfId="2772"/>
    <cellStyle name="Normal 3 2 2 16 2" xfId="2773"/>
    <cellStyle name="Normal 3 2 2 17" xfId="2774"/>
    <cellStyle name="Normal 3 2 2 17 2" xfId="2775"/>
    <cellStyle name="Normal 3 2 2 18" xfId="2776"/>
    <cellStyle name="Normal 3 2 2 18 2" xfId="2777"/>
    <cellStyle name="Normal 3 2 2 19" xfId="2778"/>
    <cellStyle name="Normal 3 2 2 19 2" xfId="2779"/>
    <cellStyle name="Normal 3 2 2 2" xfId="2780"/>
    <cellStyle name="Normal 3 2 2 2 2" xfId="2781"/>
    <cellStyle name="Normal 3 2 2 20" xfId="2782"/>
    <cellStyle name="Normal 3 2 2 20 2" xfId="2783"/>
    <cellStyle name="Normal 3 2 2 21" xfId="2784"/>
    <cellStyle name="Normal 3 2 2 21 2" xfId="2785"/>
    <cellStyle name="Normal 3 2 2 22" xfId="2786"/>
    <cellStyle name="Normal 3 2 2 22 2" xfId="2787"/>
    <cellStyle name="Normal 3 2 2 23" xfId="2788"/>
    <cellStyle name="Normal 3 2 2 23 2" xfId="2789"/>
    <cellStyle name="Normal 3 2 2 24" xfId="2790"/>
    <cellStyle name="Normal 3 2 2 24 2" xfId="2791"/>
    <cellStyle name="Normal 3 2 2 25" xfId="2792"/>
    <cellStyle name="Normal 3 2 2 25 2" xfId="2793"/>
    <cellStyle name="Normal 3 2 2 26" xfId="2794"/>
    <cellStyle name="Normal 3 2 2 26 2" xfId="2795"/>
    <cellStyle name="Normal 3 2 2 27" xfId="2796"/>
    <cellStyle name="Normal 3 2 2 27 2" xfId="2797"/>
    <cellStyle name="Normal 3 2 2 28" xfId="2798"/>
    <cellStyle name="Normal 3 2 2 28 2" xfId="2799"/>
    <cellStyle name="Normal 3 2 2 29" xfId="2800"/>
    <cellStyle name="Normal 3 2 2 29 2" xfId="2801"/>
    <cellStyle name="Normal 3 2 2 3" xfId="2802"/>
    <cellStyle name="Normal 3 2 2 3 2" xfId="2803"/>
    <cellStyle name="Normal 3 2 2 30" xfId="2804"/>
    <cellStyle name="Normal 3 2 2 30 2" xfId="2805"/>
    <cellStyle name="Normal 3 2 2 31" xfId="2806"/>
    <cellStyle name="Normal 3 2 2 31 2" xfId="2807"/>
    <cellStyle name="Normal 3 2 2 32" xfId="2808"/>
    <cellStyle name="Normal 3 2 2 32 2" xfId="2809"/>
    <cellStyle name="Normal 3 2 2 33" xfId="2810"/>
    <cellStyle name="Normal 3 2 2 33 2" xfId="2811"/>
    <cellStyle name="Normal 3 2 2 34" xfId="2812"/>
    <cellStyle name="Normal 3 2 2 4" xfId="2813"/>
    <cellStyle name="Normal 3 2 2 4 2" xfId="2814"/>
    <cellStyle name="Normal 3 2 2 5" xfId="2815"/>
    <cellStyle name="Normal 3 2 2 5 2" xfId="2816"/>
    <cellStyle name="Normal 3 2 2 6" xfId="2817"/>
    <cellStyle name="Normal 3 2 2 6 2" xfId="2818"/>
    <cellStyle name="Normal 3 2 2 7" xfId="2819"/>
    <cellStyle name="Normal 3 2 2 7 2" xfId="2820"/>
    <cellStyle name="Normal 3 2 2 8" xfId="2821"/>
    <cellStyle name="Normal 3 2 2 8 2" xfId="2822"/>
    <cellStyle name="Normal 3 2 2 9" xfId="2823"/>
    <cellStyle name="Normal 3 2 2 9 2" xfId="2824"/>
    <cellStyle name="Normal 3 2 20" xfId="2825"/>
    <cellStyle name="Normal 3 2 20 2" xfId="2826"/>
    <cellStyle name="Normal 3 2 21" xfId="2827"/>
    <cellStyle name="Normal 3 2 21 2" xfId="2828"/>
    <cellStyle name="Normal 3 2 22" xfId="2829"/>
    <cellStyle name="Normal 3 2 22 2" xfId="2830"/>
    <cellStyle name="Normal 3 2 23" xfId="2831"/>
    <cellStyle name="Normal 3 2 23 2" xfId="2832"/>
    <cellStyle name="Normal 3 2 24" xfId="2833"/>
    <cellStyle name="Normal 3 2 24 2" xfId="2834"/>
    <cellStyle name="Normal 3 2 25" xfId="2835"/>
    <cellStyle name="Normal 3 2 25 2" xfId="2836"/>
    <cellStyle name="Normal 3 2 26" xfId="2837"/>
    <cellStyle name="Normal 3 2 26 2" xfId="2838"/>
    <cellStyle name="Normal 3 2 27" xfId="2839"/>
    <cellStyle name="Normal 3 2 27 2" xfId="2840"/>
    <cellStyle name="Normal 3 2 28" xfId="2841"/>
    <cellStyle name="Normal 3 2 28 2" xfId="2842"/>
    <cellStyle name="Normal 3 2 29" xfId="2843"/>
    <cellStyle name="Normal 3 2 29 2" xfId="2844"/>
    <cellStyle name="Normal 3 2 3" xfId="2845"/>
    <cellStyle name="Normal 3 2 3 2" xfId="2846"/>
    <cellStyle name="Normal 3 2 30" xfId="2847"/>
    <cellStyle name="Normal 3 2 30 2" xfId="2848"/>
    <cellStyle name="Normal 3 2 31" xfId="2849"/>
    <cellStyle name="Normal 3 2 31 2" xfId="2850"/>
    <cellStyle name="Normal 3 2 32" xfId="2851"/>
    <cellStyle name="Normal 3 2 32 2" xfId="2852"/>
    <cellStyle name="Normal 3 2 33" xfId="2853"/>
    <cellStyle name="Normal 3 2 33 2" xfId="2854"/>
    <cellStyle name="Normal 3 2 34" xfId="2855"/>
    <cellStyle name="Normal 3 2 34 2" xfId="2856"/>
    <cellStyle name="Normal 3 2 35" xfId="2857"/>
    <cellStyle name="Normal 3 2 35 2" xfId="2858"/>
    <cellStyle name="Normal 3 2 36" xfId="2859"/>
    <cellStyle name="Normal 3 2 36 2" xfId="2860"/>
    <cellStyle name="Normal 3 2 37" xfId="2861"/>
    <cellStyle name="Normal 3 2 37 2" xfId="2862"/>
    <cellStyle name="Normal 3 2 38" xfId="2863"/>
    <cellStyle name="Normal 3 2 38 2" xfId="2864"/>
    <cellStyle name="Normal 3 2 39" xfId="2865"/>
    <cellStyle name="Normal 3 2 39 2" xfId="2866"/>
    <cellStyle name="Normal 3 2 4" xfId="2867"/>
    <cellStyle name="Normal 3 2 4 2" xfId="2868"/>
    <cellStyle name="Normal 3 2 40" xfId="2869"/>
    <cellStyle name="Normal 3 2 40 2" xfId="2870"/>
    <cellStyle name="Normal 3 2 41" xfId="2871"/>
    <cellStyle name="Normal 3 2 41 2" xfId="2872"/>
    <cellStyle name="Normal 3 2 42" xfId="2873"/>
    <cellStyle name="Normal 3 2 42 2" xfId="2874"/>
    <cellStyle name="Normal 3 2 43" xfId="2875"/>
    <cellStyle name="Normal 3 2 43 2" xfId="2876"/>
    <cellStyle name="Normal 3 2 44" xfId="2877"/>
    <cellStyle name="Normal 3 2 44 2" xfId="2878"/>
    <cellStyle name="Normal 3 2 45" xfId="2879"/>
    <cellStyle name="Normal 3 2 45 2" xfId="2880"/>
    <cellStyle name="Normal 3 2 46" xfId="2881"/>
    <cellStyle name="Normal 3 2 46 2" xfId="2882"/>
    <cellStyle name="Normal 3 2 47" xfId="2883"/>
    <cellStyle name="Normal 3 2 47 2" xfId="2884"/>
    <cellStyle name="Normal 3 2 48" xfId="2885"/>
    <cellStyle name="Normal 3 2 48 2" xfId="2886"/>
    <cellStyle name="Normal 3 2 49" xfId="2887"/>
    <cellStyle name="Normal 3 2 49 2" xfId="2888"/>
    <cellStyle name="Normal 3 2 5" xfId="2889"/>
    <cellStyle name="Normal 3 2 5 2" xfId="2890"/>
    <cellStyle name="Normal 3 2 50" xfId="2891"/>
    <cellStyle name="Normal 3 2 50 2" xfId="2892"/>
    <cellStyle name="Normal 3 2 51" xfId="2893"/>
    <cellStyle name="Normal 3 2 51 2" xfId="2894"/>
    <cellStyle name="Normal 3 2 52" xfId="2895"/>
    <cellStyle name="Normal 3 2 52 2" xfId="2896"/>
    <cellStyle name="Normal 3 2 53" xfId="2897"/>
    <cellStyle name="Normal 3 2 53 2" xfId="2898"/>
    <cellStyle name="Normal 3 2 54" xfId="2899"/>
    <cellStyle name="Normal 3 2 54 2" xfId="2900"/>
    <cellStyle name="Normal 3 2 55" xfId="2901"/>
    <cellStyle name="Normal 3 2 55 2" xfId="2902"/>
    <cellStyle name="Normal 3 2 56" xfId="2903"/>
    <cellStyle name="Normal 3 2 6" xfId="2904"/>
    <cellStyle name="Normal 3 2 6 2" xfId="2905"/>
    <cellStyle name="Normal 3 2 7" xfId="2906"/>
    <cellStyle name="Normal 3 2 7 2" xfId="2907"/>
    <cellStyle name="Normal 3 2 8" xfId="2908"/>
    <cellStyle name="Normal 3 2 8 2" xfId="2909"/>
    <cellStyle name="Normal 3 2 9" xfId="2910"/>
    <cellStyle name="Normal 3 2 9 2" xfId="2911"/>
    <cellStyle name="Normal 3 20" xfId="2912"/>
    <cellStyle name="Normal 3 20 10" xfId="2913"/>
    <cellStyle name="Normal 3 20 10 2" xfId="2914"/>
    <cellStyle name="Normal 3 20 11" xfId="2915"/>
    <cellStyle name="Normal 3 20 11 2" xfId="2916"/>
    <cellStyle name="Normal 3 20 12" xfId="2917"/>
    <cellStyle name="Normal 3 20 12 2" xfId="2918"/>
    <cellStyle name="Normal 3 20 13" xfId="2919"/>
    <cellStyle name="Normal 3 20 13 2" xfId="2920"/>
    <cellStyle name="Normal 3 20 14" xfId="2921"/>
    <cellStyle name="Normal 3 20 14 2" xfId="2922"/>
    <cellStyle name="Normal 3 20 15" xfId="2923"/>
    <cellStyle name="Normal 3 20 15 2" xfId="2924"/>
    <cellStyle name="Normal 3 20 16" xfId="2925"/>
    <cellStyle name="Normal 3 20 16 2" xfId="2926"/>
    <cellStyle name="Normal 3 20 17" xfId="2927"/>
    <cellStyle name="Normal 3 20 17 2" xfId="2928"/>
    <cellStyle name="Normal 3 20 18" xfId="2929"/>
    <cellStyle name="Normal 3 20 18 2" xfId="2930"/>
    <cellStyle name="Normal 3 20 19" xfId="2931"/>
    <cellStyle name="Normal 3 20 19 2" xfId="2932"/>
    <cellStyle name="Normal 3 20 2" xfId="2933"/>
    <cellStyle name="Normal 3 20 2 2" xfId="2934"/>
    <cellStyle name="Normal 3 20 20" xfId="2935"/>
    <cellStyle name="Normal 3 20 20 2" xfId="2936"/>
    <cellStyle name="Normal 3 20 21" xfId="2937"/>
    <cellStyle name="Normal 3 20 21 2" xfId="2938"/>
    <cellStyle name="Normal 3 20 22" xfId="2939"/>
    <cellStyle name="Normal 3 20 22 2" xfId="2940"/>
    <cellStyle name="Normal 3 20 23" xfId="2941"/>
    <cellStyle name="Normal 3 20 23 2" xfId="2942"/>
    <cellStyle name="Normal 3 20 24" xfId="2943"/>
    <cellStyle name="Normal 3 20 3" xfId="2944"/>
    <cellStyle name="Normal 3 20 3 2" xfId="2945"/>
    <cellStyle name="Normal 3 20 4" xfId="2946"/>
    <cellStyle name="Normal 3 20 4 2" xfId="2947"/>
    <cellStyle name="Normal 3 20 5" xfId="2948"/>
    <cellStyle name="Normal 3 20 5 2" xfId="2949"/>
    <cellStyle name="Normal 3 20 6" xfId="2950"/>
    <cellStyle name="Normal 3 20 6 2" xfId="2951"/>
    <cellStyle name="Normal 3 20 7" xfId="2952"/>
    <cellStyle name="Normal 3 20 7 2" xfId="2953"/>
    <cellStyle name="Normal 3 20 8" xfId="2954"/>
    <cellStyle name="Normal 3 20 8 2" xfId="2955"/>
    <cellStyle name="Normal 3 20 9" xfId="2956"/>
    <cellStyle name="Normal 3 20 9 2" xfId="2957"/>
    <cellStyle name="Normal 3 21" xfId="2958"/>
    <cellStyle name="Normal 3 21 10" xfId="2959"/>
    <cellStyle name="Normal 3 21 10 2" xfId="2960"/>
    <cellStyle name="Normal 3 21 11" xfId="2961"/>
    <cellStyle name="Normal 3 21 11 2" xfId="2962"/>
    <cellStyle name="Normal 3 21 12" xfId="2963"/>
    <cellStyle name="Normal 3 21 12 2" xfId="2964"/>
    <cellStyle name="Normal 3 21 13" xfId="2965"/>
    <cellStyle name="Normal 3 21 13 2" xfId="2966"/>
    <cellStyle name="Normal 3 21 14" xfId="2967"/>
    <cellStyle name="Normal 3 21 14 2" xfId="2968"/>
    <cellStyle name="Normal 3 21 15" xfId="2969"/>
    <cellStyle name="Normal 3 21 15 2" xfId="2970"/>
    <cellStyle name="Normal 3 21 16" xfId="2971"/>
    <cellStyle name="Normal 3 21 16 2" xfId="2972"/>
    <cellStyle name="Normal 3 21 17" xfId="2973"/>
    <cellStyle name="Normal 3 21 17 2" xfId="2974"/>
    <cellStyle name="Normal 3 21 18" xfId="2975"/>
    <cellStyle name="Normal 3 21 18 2" xfId="2976"/>
    <cellStyle name="Normal 3 21 19" xfId="2977"/>
    <cellStyle name="Normal 3 21 19 2" xfId="2978"/>
    <cellStyle name="Normal 3 21 2" xfId="2979"/>
    <cellStyle name="Normal 3 21 2 2" xfId="2980"/>
    <cellStyle name="Normal 3 21 20" xfId="2981"/>
    <cellStyle name="Normal 3 21 20 2" xfId="2982"/>
    <cellStyle name="Normal 3 21 21" xfId="2983"/>
    <cellStyle name="Normal 3 21 21 2" xfId="2984"/>
    <cellStyle name="Normal 3 21 22" xfId="2985"/>
    <cellStyle name="Normal 3 21 22 2" xfId="2986"/>
    <cellStyle name="Normal 3 21 23" xfId="2987"/>
    <cellStyle name="Normal 3 21 23 2" xfId="2988"/>
    <cellStyle name="Normal 3 21 24" xfId="2989"/>
    <cellStyle name="Normal 3 21 3" xfId="2990"/>
    <cellStyle name="Normal 3 21 3 2" xfId="2991"/>
    <cellStyle name="Normal 3 21 4" xfId="2992"/>
    <cellStyle name="Normal 3 21 4 2" xfId="2993"/>
    <cellStyle name="Normal 3 21 5" xfId="2994"/>
    <cellStyle name="Normal 3 21 5 2" xfId="2995"/>
    <cellStyle name="Normal 3 21 6" xfId="2996"/>
    <cellStyle name="Normal 3 21 6 2" xfId="2997"/>
    <cellStyle name="Normal 3 21 7" xfId="2998"/>
    <cellStyle name="Normal 3 21 7 2" xfId="2999"/>
    <cellStyle name="Normal 3 21 8" xfId="3000"/>
    <cellStyle name="Normal 3 21 8 2" xfId="3001"/>
    <cellStyle name="Normal 3 21 9" xfId="3002"/>
    <cellStyle name="Normal 3 21 9 2" xfId="3003"/>
    <cellStyle name="Normal 3 22" xfId="3004"/>
    <cellStyle name="Normal 3 22 10" xfId="3005"/>
    <cellStyle name="Normal 3 22 10 2" xfId="3006"/>
    <cellStyle name="Normal 3 22 11" xfId="3007"/>
    <cellStyle name="Normal 3 22 11 2" xfId="3008"/>
    <cellStyle name="Normal 3 22 12" xfId="3009"/>
    <cellStyle name="Normal 3 22 12 2" xfId="3010"/>
    <cellStyle name="Normal 3 22 13" xfId="3011"/>
    <cellStyle name="Normal 3 22 13 2" xfId="3012"/>
    <cellStyle name="Normal 3 22 14" xfId="3013"/>
    <cellStyle name="Normal 3 22 14 2" xfId="3014"/>
    <cellStyle name="Normal 3 22 15" xfId="3015"/>
    <cellStyle name="Normal 3 22 15 2" xfId="3016"/>
    <cellStyle name="Normal 3 22 16" xfId="3017"/>
    <cellStyle name="Normal 3 22 16 2" xfId="3018"/>
    <cellStyle name="Normal 3 22 17" xfId="3019"/>
    <cellStyle name="Normal 3 22 17 2" xfId="3020"/>
    <cellStyle name="Normal 3 22 18" xfId="3021"/>
    <cellStyle name="Normal 3 22 18 2" xfId="3022"/>
    <cellStyle name="Normal 3 22 19" xfId="3023"/>
    <cellStyle name="Normal 3 22 19 2" xfId="3024"/>
    <cellStyle name="Normal 3 22 2" xfId="3025"/>
    <cellStyle name="Normal 3 22 2 2" xfId="3026"/>
    <cellStyle name="Normal 3 22 20" xfId="3027"/>
    <cellStyle name="Normal 3 22 20 2" xfId="3028"/>
    <cellStyle name="Normal 3 22 21" xfId="3029"/>
    <cellStyle name="Normal 3 22 21 2" xfId="3030"/>
    <cellStyle name="Normal 3 22 22" xfId="3031"/>
    <cellStyle name="Normal 3 22 22 2" xfId="3032"/>
    <cellStyle name="Normal 3 22 23" xfId="3033"/>
    <cellStyle name="Normal 3 22 23 2" xfId="3034"/>
    <cellStyle name="Normal 3 22 24" xfId="3035"/>
    <cellStyle name="Normal 3 22 3" xfId="3036"/>
    <cellStyle name="Normal 3 22 3 2" xfId="3037"/>
    <cellStyle name="Normal 3 22 4" xfId="3038"/>
    <cellStyle name="Normal 3 22 4 2" xfId="3039"/>
    <cellStyle name="Normal 3 22 5" xfId="3040"/>
    <cellStyle name="Normal 3 22 5 2" xfId="3041"/>
    <cellStyle name="Normal 3 22 6" xfId="3042"/>
    <cellStyle name="Normal 3 22 6 2" xfId="3043"/>
    <cellStyle name="Normal 3 22 7" xfId="3044"/>
    <cellStyle name="Normal 3 22 7 2" xfId="3045"/>
    <cellStyle name="Normal 3 22 8" xfId="3046"/>
    <cellStyle name="Normal 3 22 8 2" xfId="3047"/>
    <cellStyle name="Normal 3 22 9" xfId="3048"/>
    <cellStyle name="Normal 3 22 9 2" xfId="3049"/>
    <cellStyle name="Normal 3 23" xfId="3050"/>
    <cellStyle name="Normal 3 23 10" xfId="3051"/>
    <cellStyle name="Normal 3 23 10 2" xfId="3052"/>
    <cellStyle name="Normal 3 23 11" xfId="3053"/>
    <cellStyle name="Normal 3 23 11 2" xfId="3054"/>
    <cellStyle name="Normal 3 23 12" xfId="3055"/>
    <cellStyle name="Normal 3 23 12 2" xfId="3056"/>
    <cellStyle name="Normal 3 23 13" xfId="3057"/>
    <cellStyle name="Normal 3 23 13 2" xfId="3058"/>
    <cellStyle name="Normal 3 23 14" xfId="3059"/>
    <cellStyle name="Normal 3 23 14 2" xfId="3060"/>
    <cellStyle name="Normal 3 23 15" xfId="3061"/>
    <cellStyle name="Normal 3 23 15 2" xfId="3062"/>
    <cellStyle name="Normal 3 23 16" xfId="3063"/>
    <cellStyle name="Normal 3 23 16 2" xfId="3064"/>
    <cellStyle name="Normal 3 23 17" xfId="3065"/>
    <cellStyle name="Normal 3 23 17 2" xfId="3066"/>
    <cellStyle name="Normal 3 23 18" xfId="3067"/>
    <cellStyle name="Normal 3 23 18 2" xfId="3068"/>
    <cellStyle name="Normal 3 23 19" xfId="3069"/>
    <cellStyle name="Normal 3 23 19 2" xfId="3070"/>
    <cellStyle name="Normal 3 23 2" xfId="3071"/>
    <cellStyle name="Normal 3 23 2 2" xfId="3072"/>
    <cellStyle name="Normal 3 23 20" xfId="3073"/>
    <cellStyle name="Normal 3 23 20 2" xfId="3074"/>
    <cellStyle name="Normal 3 23 21" xfId="3075"/>
    <cellStyle name="Normal 3 23 21 2" xfId="3076"/>
    <cellStyle name="Normal 3 23 22" xfId="3077"/>
    <cellStyle name="Normal 3 23 22 2" xfId="3078"/>
    <cellStyle name="Normal 3 23 23" xfId="3079"/>
    <cellStyle name="Normal 3 23 23 2" xfId="3080"/>
    <cellStyle name="Normal 3 23 24" xfId="3081"/>
    <cellStyle name="Normal 3 23 3" xfId="3082"/>
    <cellStyle name="Normal 3 23 3 2" xfId="3083"/>
    <cellStyle name="Normal 3 23 4" xfId="3084"/>
    <cellStyle name="Normal 3 23 4 2" xfId="3085"/>
    <cellStyle name="Normal 3 23 5" xfId="3086"/>
    <cellStyle name="Normal 3 23 5 2" xfId="3087"/>
    <cellStyle name="Normal 3 23 6" xfId="3088"/>
    <cellStyle name="Normal 3 23 6 2" xfId="3089"/>
    <cellStyle name="Normal 3 23 7" xfId="3090"/>
    <cellStyle name="Normal 3 23 7 2" xfId="3091"/>
    <cellStyle name="Normal 3 23 8" xfId="3092"/>
    <cellStyle name="Normal 3 23 8 2" xfId="3093"/>
    <cellStyle name="Normal 3 23 9" xfId="3094"/>
    <cellStyle name="Normal 3 23 9 2" xfId="3095"/>
    <cellStyle name="Normal 3 24" xfId="3096"/>
    <cellStyle name="Normal 3 24 10" xfId="3097"/>
    <cellStyle name="Normal 3 24 10 2" xfId="3098"/>
    <cellStyle name="Normal 3 24 11" xfId="3099"/>
    <cellStyle name="Normal 3 24 11 2" xfId="3100"/>
    <cellStyle name="Normal 3 24 12" xfId="3101"/>
    <cellStyle name="Normal 3 24 12 2" xfId="3102"/>
    <cellStyle name="Normal 3 24 13" xfId="3103"/>
    <cellStyle name="Normal 3 24 13 2" xfId="3104"/>
    <cellStyle name="Normal 3 24 14" xfId="3105"/>
    <cellStyle name="Normal 3 24 14 2" xfId="3106"/>
    <cellStyle name="Normal 3 24 15" xfId="3107"/>
    <cellStyle name="Normal 3 24 15 2" xfId="3108"/>
    <cellStyle name="Normal 3 24 16" xfId="3109"/>
    <cellStyle name="Normal 3 24 16 2" xfId="3110"/>
    <cellStyle name="Normal 3 24 17" xfId="3111"/>
    <cellStyle name="Normal 3 24 17 2" xfId="3112"/>
    <cellStyle name="Normal 3 24 18" xfId="3113"/>
    <cellStyle name="Normal 3 24 18 2" xfId="3114"/>
    <cellStyle name="Normal 3 24 19" xfId="3115"/>
    <cellStyle name="Normal 3 24 19 2" xfId="3116"/>
    <cellStyle name="Normal 3 24 2" xfId="3117"/>
    <cellStyle name="Normal 3 24 2 2" xfId="3118"/>
    <cellStyle name="Normal 3 24 20" xfId="3119"/>
    <cellStyle name="Normal 3 24 20 2" xfId="3120"/>
    <cellStyle name="Normal 3 24 21" xfId="3121"/>
    <cellStyle name="Normal 3 24 21 2" xfId="3122"/>
    <cellStyle name="Normal 3 24 22" xfId="3123"/>
    <cellStyle name="Normal 3 24 22 2" xfId="3124"/>
    <cellStyle name="Normal 3 24 23" xfId="3125"/>
    <cellStyle name="Normal 3 24 23 2" xfId="3126"/>
    <cellStyle name="Normal 3 24 24" xfId="3127"/>
    <cellStyle name="Normal 3 24 3" xfId="3128"/>
    <cellStyle name="Normal 3 24 3 2" xfId="3129"/>
    <cellStyle name="Normal 3 24 4" xfId="3130"/>
    <cellStyle name="Normal 3 24 4 2" xfId="3131"/>
    <cellStyle name="Normal 3 24 5" xfId="3132"/>
    <cellStyle name="Normal 3 24 5 2" xfId="3133"/>
    <cellStyle name="Normal 3 24 6" xfId="3134"/>
    <cellStyle name="Normal 3 24 6 2" xfId="3135"/>
    <cellStyle name="Normal 3 24 7" xfId="3136"/>
    <cellStyle name="Normal 3 24 7 2" xfId="3137"/>
    <cellStyle name="Normal 3 24 8" xfId="3138"/>
    <cellStyle name="Normal 3 24 8 2" xfId="3139"/>
    <cellStyle name="Normal 3 24 9" xfId="3140"/>
    <cellStyle name="Normal 3 24 9 2" xfId="3141"/>
    <cellStyle name="Normal 3 25" xfId="3142"/>
    <cellStyle name="Normal 3 25 10" xfId="3143"/>
    <cellStyle name="Normal 3 25 10 2" xfId="3144"/>
    <cellStyle name="Normal 3 25 11" xfId="3145"/>
    <cellStyle name="Normal 3 25 11 2" xfId="3146"/>
    <cellStyle name="Normal 3 25 12" xfId="3147"/>
    <cellStyle name="Normal 3 25 12 2" xfId="3148"/>
    <cellStyle name="Normal 3 25 13" xfId="3149"/>
    <cellStyle name="Normal 3 25 13 2" xfId="3150"/>
    <cellStyle name="Normal 3 25 14" xfId="3151"/>
    <cellStyle name="Normal 3 25 14 2" xfId="3152"/>
    <cellStyle name="Normal 3 25 15" xfId="3153"/>
    <cellStyle name="Normal 3 25 15 2" xfId="3154"/>
    <cellStyle name="Normal 3 25 16" xfId="3155"/>
    <cellStyle name="Normal 3 25 16 2" xfId="3156"/>
    <cellStyle name="Normal 3 25 17" xfId="3157"/>
    <cellStyle name="Normal 3 25 17 2" xfId="3158"/>
    <cellStyle name="Normal 3 25 18" xfId="3159"/>
    <cellStyle name="Normal 3 25 18 2" xfId="3160"/>
    <cellStyle name="Normal 3 25 19" xfId="3161"/>
    <cellStyle name="Normal 3 25 19 2" xfId="3162"/>
    <cellStyle name="Normal 3 25 2" xfId="3163"/>
    <cellStyle name="Normal 3 25 2 2" xfId="3164"/>
    <cellStyle name="Normal 3 25 20" xfId="3165"/>
    <cellStyle name="Normal 3 25 20 2" xfId="3166"/>
    <cellStyle name="Normal 3 25 21" xfId="3167"/>
    <cellStyle name="Normal 3 25 21 2" xfId="3168"/>
    <cellStyle name="Normal 3 25 22" xfId="3169"/>
    <cellStyle name="Normal 3 25 22 2" xfId="3170"/>
    <cellStyle name="Normal 3 25 23" xfId="3171"/>
    <cellStyle name="Normal 3 25 23 2" xfId="3172"/>
    <cellStyle name="Normal 3 25 24" xfId="3173"/>
    <cellStyle name="Normal 3 25 3" xfId="3174"/>
    <cellStyle name="Normal 3 25 3 2" xfId="3175"/>
    <cellStyle name="Normal 3 25 4" xfId="3176"/>
    <cellStyle name="Normal 3 25 4 2" xfId="3177"/>
    <cellStyle name="Normal 3 25 5" xfId="3178"/>
    <cellStyle name="Normal 3 25 5 2" xfId="3179"/>
    <cellStyle name="Normal 3 25 6" xfId="3180"/>
    <cellStyle name="Normal 3 25 6 2" xfId="3181"/>
    <cellStyle name="Normal 3 25 7" xfId="3182"/>
    <cellStyle name="Normal 3 25 7 2" xfId="3183"/>
    <cellStyle name="Normal 3 25 8" xfId="3184"/>
    <cellStyle name="Normal 3 25 8 2" xfId="3185"/>
    <cellStyle name="Normal 3 25 9" xfId="3186"/>
    <cellStyle name="Normal 3 25 9 2" xfId="3187"/>
    <cellStyle name="Normal 3 26" xfId="3188"/>
    <cellStyle name="Normal 3 26 10" xfId="3189"/>
    <cellStyle name="Normal 3 26 10 2" xfId="3190"/>
    <cellStyle name="Normal 3 26 11" xfId="3191"/>
    <cellStyle name="Normal 3 26 11 2" xfId="3192"/>
    <cellStyle name="Normal 3 26 12" xfId="3193"/>
    <cellStyle name="Normal 3 26 12 2" xfId="3194"/>
    <cellStyle name="Normal 3 26 13" xfId="3195"/>
    <cellStyle name="Normal 3 26 13 2" xfId="3196"/>
    <cellStyle name="Normal 3 26 14" xfId="3197"/>
    <cellStyle name="Normal 3 26 14 2" xfId="3198"/>
    <cellStyle name="Normal 3 26 15" xfId="3199"/>
    <cellStyle name="Normal 3 26 15 2" xfId="3200"/>
    <cellStyle name="Normal 3 26 16" xfId="3201"/>
    <cellStyle name="Normal 3 26 16 2" xfId="3202"/>
    <cellStyle name="Normal 3 26 17" xfId="3203"/>
    <cellStyle name="Normal 3 26 17 2" xfId="3204"/>
    <cellStyle name="Normal 3 26 18" xfId="3205"/>
    <cellStyle name="Normal 3 26 18 2" xfId="3206"/>
    <cellStyle name="Normal 3 26 19" xfId="3207"/>
    <cellStyle name="Normal 3 26 19 2" xfId="3208"/>
    <cellStyle name="Normal 3 26 2" xfId="3209"/>
    <cellStyle name="Normal 3 26 2 2" xfId="3210"/>
    <cellStyle name="Normal 3 26 20" xfId="3211"/>
    <cellStyle name="Normal 3 26 20 2" xfId="3212"/>
    <cellStyle name="Normal 3 26 21" xfId="3213"/>
    <cellStyle name="Normal 3 26 21 2" xfId="3214"/>
    <cellStyle name="Normal 3 26 22" xfId="3215"/>
    <cellStyle name="Normal 3 26 22 2" xfId="3216"/>
    <cellStyle name="Normal 3 26 23" xfId="3217"/>
    <cellStyle name="Normal 3 26 23 2" xfId="3218"/>
    <cellStyle name="Normal 3 26 24" xfId="3219"/>
    <cellStyle name="Normal 3 26 3" xfId="3220"/>
    <cellStyle name="Normal 3 26 3 2" xfId="3221"/>
    <cellStyle name="Normal 3 26 4" xfId="3222"/>
    <cellStyle name="Normal 3 26 4 2" xfId="3223"/>
    <cellStyle name="Normal 3 26 5" xfId="3224"/>
    <cellStyle name="Normal 3 26 5 2" xfId="3225"/>
    <cellStyle name="Normal 3 26 6" xfId="3226"/>
    <cellStyle name="Normal 3 26 6 2" xfId="3227"/>
    <cellStyle name="Normal 3 26 7" xfId="3228"/>
    <cellStyle name="Normal 3 26 7 2" xfId="3229"/>
    <cellStyle name="Normal 3 26 8" xfId="3230"/>
    <cellStyle name="Normal 3 26 8 2" xfId="3231"/>
    <cellStyle name="Normal 3 26 9" xfId="3232"/>
    <cellStyle name="Normal 3 26 9 2" xfId="3233"/>
    <cellStyle name="Normal 3 27" xfId="3234"/>
    <cellStyle name="Normal 3 27 10" xfId="3235"/>
    <cellStyle name="Normal 3 27 10 2" xfId="3236"/>
    <cellStyle name="Normal 3 27 11" xfId="3237"/>
    <cellStyle name="Normal 3 27 11 2" xfId="3238"/>
    <cellStyle name="Normal 3 27 12" xfId="3239"/>
    <cellStyle name="Normal 3 27 12 2" xfId="3240"/>
    <cellStyle name="Normal 3 27 13" xfId="3241"/>
    <cellStyle name="Normal 3 27 13 2" xfId="3242"/>
    <cellStyle name="Normal 3 27 14" xfId="3243"/>
    <cellStyle name="Normal 3 27 14 2" xfId="3244"/>
    <cellStyle name="Normal 3 27 15" xfId="3245"/>
    <cellStyle name="Normal 3 27 15 2" xfId="3246"/>
    <cellStyle name="Normal 3 27 16" xfId="3247"/>
    <cellStyle name="Normal 3 27 16 2" xfId="3248"/>
    <cellStyle name="Normal 3 27 17" xfId="3249"/>
    <cellStyle name="Normal 3 27 17 2" xfId="3250"/>
    <cellStyle name="Normal 3 27 18" xfId="3251"/>
    <cellStyle name="Normal 3 27 18 2" xfId="3252"/>
    <cellStyle name="Normal 3 27 19" xfId="3253"/>
    <cellStyle name="Normal 3 27 19 2" xfId="3254"/>
    <cellStyle name="Normal 3 27 2" xfId="3255"/>
    <cellStyle name="Normal 3 27 2 2" xfId="3256"/>
    <cellStyle name="Normal 3 27 20" xfId="3257"/>
    <cellStyle name="Normal 3 27 20 2" xfId="3258"/>
    <cellStyle name="Normal 3 27 21" xfId="3259"/>
    <cellStyle name="Normal 3 27 21 2" xfId="3260"/>
    <cellStyle name="Normal 3 27 22" xfId="3261"/>
    <cellStyle name="Normal 3 27 22 2" xfId="3262"/>
    <cellStyle name="Normal 3 27 23" xfId="3263"/>
    <cellStyle name="Normal 3 27 23 2" xfId="3264"/>
    <cellStyle name="Normal 3 27 24" xfId="3265"/>
    <cellStyle name="Normal 3 27 3" xfId="3266"/>
    <cellStyle name="Normal 3 27 3 2" xfId="3267"/>
    <cellStyle name="Normal 3 27 4" xfId="3268"/>
    <cellStyle name="Normal 3 27 4 2" xfId="3269"/>
    <cellStyle name="Normal 3 27 5" xfId="3270"/>
    <cellStyle name="Normal 3 27 5 2" xfId="3271"/>
    <cellStyle name="Normal 3 27 6" xfId="3272"/>
    <cellStyle name="Normal 3 27 6 2" xfId="3273"/>
    <cellStyle name="Normal 3 27 7" xfId="3274"/>
    <cellStyle name="Normal 3 27 7 2" xfId="3275"/>
    <cellStyle name="Normal 3 27 8" xfId="3276"/>
    <cellStyle name="Normal 3 27 8 2" xfId="3277"/>
    <cellStyle name="Normal 3 27 9" xfId="3278"/>
    <cellStyle name="Normal 3 27 9 2" xfId="3279"/>
    <cellStyle name="Normal 3 28" xfId="3280"/>
    <cellStyle name="Normal 3 28 10" xfId="3281"/>
    <cellStyle name="Normal 3 28 10 2" xfId="3282"/>
    <cellStyle name="Normal 3 28 11" xfId="3283"/>
    <cellStyle name="Normal 3 28 11 2" xfId="3284"/>
    <cellStyle name="Normal 3 28 12" xfId="3285"/>
    <cellStyle name="Normal 3 28 12 2" xfId="3286"/>
    <cellStyle name="Normal 3 28 13" xfId="3287"/>
    <cellStyle name="Normal 3 28 13 2" xfId="3288"/>
    <cellStyle name="Normal 3 28 14" xfId="3289"/>
    <cellStyle name="Normal 3 28 14 2" xfId="3290"/>
    <cellStyle name="Normal 3 28 15" xfId="3291"/>
    <cellStyle name="Normal 3 28 15 2" xfId="3292"/>
    <cellStyle name="Normal 3 28 16" xfId="3293"/>
    <cellStyle name="Normal 3 28 16 2" xfId="3294"/>
    <cellStyle name="Normal 3 28 17" xfId="3295"/>
    <cellStyle name="Normal 3 28 17 2" xfId="3296"/>
    <cellStyle name="Normal 3 28 18" xfId="3297"/>
    <cellStyle name="Normal 3 28 18 2" xfId="3298"/>
    <cellStyle name="Normal 3 28 19" xfId="3299"/>
    <cellStyle name="Normal 3 28 19 2" xfId="3300"/>
    <cellStyle name="Normal 3 28 2" xfId="3301"/>
    <cellStyle name="Normal 3 28 2 2" xfId="3302"/>
    <cellStyle name="Normal 3 28 20" xfId="3303"/>
    <cellStyle name="Normal 3 28 20 2" xfId="3304"/>
    <cellStyle name="Normal 3 28 21" xfId="3305"/>
    <cellStyle name="Normal 3 28 21 2" xfId="3306"/>
    <cellStyle name="Normal 3 28 22" xfId="3307"/>
    <cellStyle name="Normal 3 28 22 2" xfId="3308"/>
    <cellStyle name="Normal 3 28 23" xfId="3309"/>
    <cellStyle name="Normal 3 28 23 2" xfId="3310"/>
    <cellStyle name="Normal 3 28 24" xfId="3311"/>
    <cellStyle name="Normal 3 28 3" xfId="3312"/>
    <cellStyle name="Normal 3 28 3 2" xfId="3313"/>
    <cellStyle name="Normal 3 28 4" xfId="3314"/>
    <cellStyle name="Normal 3 28 4 2" xfId="3315"/>
    <cellStyle name="Normal 3 28 5" xfId="3316"/>
    <cellStyle name="Normal 3 28 5 2" xfId="3317"/>
    <cellStyle name="Normal 3 28 6" xfId="3318"/>
    <cellStyle name="Normal 3 28 6 2" xfId="3319"/>
    <cellStyle name="Normal 3 28 7" xfId="3320"/>
    <cellStyle name="Normal 3 28 7 2" xfId="3321"/>
    <cellStyle name="Normal 3 28 8" xfId="3322"/>
    <cellStyle name="Normal 3 28 8 2" xfId="3323"/>
    <cellStyle name="Normal 3 28 9" xfId="3324"/>
    <cellStyle name="Normal 3 28 9 2" xfId="3325"/>
    <cellStyle name="Normal 3 29" xfId="3326"/>
    <cellStyle name="Normal 3 29 10" xfId="3327"/>
    <cellStyle name="Normal 3 29 10 2" xfId="3328"/>
    <cellStyle name="Normal 3 29 11" xfId="3329"/>
    <cellStyle name="Normal 3 29 11 2" xfId="3330"/>
    <cellStyle name="Normal 3 29 12" xfId="3331"/>
    <cellStyle name="Normal 3 29 12 2" xfId="3332"/>
    <cellStyle name="Normal 3 29 13" xfId="3333"/>
    <cellStyle name="Normal 3 29 13 2" xfId="3334"/>
    <cellStyle name="Normal 3 29 14" xfId="3335"/>
    <cellStyle name="Normal 3 29 14 2" xfId="3336"/>
    <cellStyle name="Normal 3 29 15" xfId="3337"/>
    <cellStyle name="Normal 3 29 15 2" xfId="3338"/>
    <cellStyle name="Normal 3 29 16" xfId="3339"/>
    <cellStyle name="Normal 3 29 16 2" xfId="3340"/>
    <cellStyle name="Normal 3 29 17" xfId="3341"/>
    <cellStyle name="Normal 3 29 17 2" xfId="3342"/>
    <cellStyle name="Normal 3 29 18" xfId="3343"/>
    <cellStyle name="Normal 3 29 18 2" xfId="3344"/>
    <cellStyle name="Normal 3 29 19" xfId="3345"/>
    <cellStyle name="Normal 3 29 19 2" xfId="3346"/>
    <cellStyle name="Normal 3 29 2" xfId="3347"/>
    <cellStyle name="Normal 3 29 2 2" xfId="3348"/>
    <cellStyle name="Normal 3 29 20" xfId="3349"/>
    <cellStyle name="Normal 3 29 20 2" xfId="3350"/>
    <cellStyle name="Normal 3 29 21" xfId="3351"/>
    <cellStyle name="Normal 3 29 21 2" xfId="3352"/>
    <cellStyle name="Normal 3 29 22" xfId="3353"/>
    <cellStyle name="Normal 3 29 22 2" xfId="3354"/>
    <cellStyle name="Normal 3 29 23" xfId="3355"/>
    <cellStyle name="Normal 3 29 23 2" xfId="3356"/>
    <cellStyle name="Normal 3 29 24" xfId="3357"/>
    <cellStyle name="Normal 3 29 3" xfId="3358"/>
    <cellStyle name="Normal 3 29 3 2" xfId="3359"/>
    <cellStyle name="Normal 3 29 4" xfId="3360"/>
    <cellStyle name="Normal 3 29 4 2" xfId="3361"/>
    <cellStyle name="Normal 3 29 5" xfId="3362"/>
    <cellStyle name="Normal 3 29 5 2" xfId="3363"/>
    <cellStyle name="Normal 3 29 6" xfId="3364"/>
    <cellStyle name="Normal 3 29 6 2" xfId="3365"/>
    <cellStyle name="Normal 3 29 7" xfId="3366"/>
    <cellStyle name="Normal 3 29 7 2" xfId="3367"/>
    <cellStyle name="Normal 3 29 8" xfId="3368"/>
    <cellStyle name="Normal 3 29 8 2" xfId="3369"/>
    <cellStyle name="Normal 3 29 9" xfId="3370"/>
    <cellStyle name="Normal 3 29 9 2" xfId="3371"/>
    <cellStyle name="Normal 3 3" xfId="3372"/>
    <cellStyle name="Normal 3 3 10" xfId="3373"/>
    <cellStyle name="Normal 3 3 10 2" xfId="3374"/>
    <cellStyle name="Normal 3 3 11" xfId="3375"/>
    <cellStyle name="Normal 3 3 11 2" xfId="3376"/>
    <cellStyle name="Normal 3 3 12" xfId="3377"/>
    <cellStyle name="Normal 3 3 12 2" xfId="3378"/>
    <cellStyle name="Normal 3 3 13" xfId="3379"/>
    <cellStyle name="Normal 3 3 13 2" xfId="3380"/>
    <cellStyle name="Normal 3 3 14" xfId="3381"/>
    <cellStyle name="Normal 3 3 14 2" xfId="3382"/>
    <cellStyle name="Normal 3 3 15" xfId="3383"/>
    <cellStyle name="Normal 3 3 15 2" xfId="3384"/>
    <cellStyle name="Normal 3 3 16" xfId="3385"/>
    <cellStyle name="Normal 3 3 16 2" xfId="3386"/>
    <cellStyle name="Normal 3 3 17" xfId="3387"/>
    <cellStyle name="Normal 3 3 17 2" xfId="3388"/>
    <cellStyle name="Normal 3 3 18" xfId="3389"/>
    <cellStyle name="Normal 3 3 18 2" xfId="3390"/>
    <cellStyle name="Normal 3 3 19" xfId="3391"/>
    <cellStyle name="Normal 3 3 19 2" xfId="3392"/>
    <cellStyle name="Normal 3 3 2" xfId="3393"/>
    <cellStyle name="Normal 3 3 2 2" xfId="3394"/>
    <cellStyle name="Normal 3 3 20" xfId="3395"/>
    <cellStyle name="Normal 3 3 20 2" xfId="3396"/>
    <cellStyle name="Normal 3 3 21" xfId="3397"/>
    <cellStyle name="Normal 3 3 21 2" xfId="3398"/>
    <cellStyle name="Normal 3 3 22" xfId="3399"/>
    <cellStyle name="Normal 3 3 22 2" xfId="3400"/>
    <cellStyle name="Normal 3 3 23" xfId="3401"/>
    <cellStyle name="Normal 3 3 23 2" xfId="3402"/>
    <cellStyle name="Normal 3 3 24" xfId="3403"/>
    <cellStyle name="Normal 3 3 3" xfId="3404"/>
    <cellStyle name="Normal 3 3 3 2" xfId="3405"/>
    <cellStyle name="Normal 3 3 4" xfId="3406"/>
    <cellStyle name="Normal 3 3 4 2" xfId="3407"/>
    <cellStyle name="Normal 3 3 5" xfId="3408"/>
    <cellStyle name="Normal 3 3 5 2" xfId="3409"/>
    <cellStyle name="Normal 3 3 6" xfId="3410"/>
    <cellStyle name="Normal 3 3 6 2" xfId="3411"/>
    <cellStyle name="Normal 3 3 7" xfId="3412"/>
    <cellStyle name="Normal 3 3 7 2" xfId="3413"/>
    <cellStyle name="Normal 3 3 8" xfId="3414"/>
    <cellStyle name="Normal 3 3 8 2" xfId="3415"/>
    <cellStyle name="Normal 3 3 9" xfId="3416"/>
    <cellStyle name="Normal 3 3 9 2" xfId="3417"/>
    <cellStyle name="Normal 3 30" xfId="3418"/>
    <cellStyle name="Normal 3 30 10" xfId="3419"/>
    <cellStyle name="Normal 3 30 10 2" xfId="3420"/>
    <cellStyle name="Normal 3 30 11" xfId="3421"/>
    <cellStyle name="Normal 3 30 11 2" xfId="3422"/>
    <cellStyle name="Normal 3 30 12" xfId="3423"/>
    <cellStyle name="Normal 3 30 12 2" xfId="3424"/>
    <cellStyle name="Normal 3 30 13" xfId="3425"/>
    <cellStyle name="Normal 3 30 13 2" xfId="3426"/>
    <cellStyle name="Normal 3 30 14" xfId="3427"/>
    <cellStyle name="Normal 3 30 14 2" xfId="3428"/>
    <cellStyle name="Normal 3 30 15" xfId="3429"/>
    <cellStyle name="Normal 3 30 15 2" xfId="3430"/>
    <cellStyle name="Normal 3 30 16" xfId="3431"/>
    <cellStyle name="Normal 3 30 16 2" xfId="3432"/>
    <cellStyle name="Normal 3 30 17" xfId="3433"/>
    <cellStyle name="Normal 3 30 17 2" xfId="3434"/>
    <cellStyle name="Normal 3 30 18" xfId="3435"/>
    <cellStyle name="Normal 3 30 18 2" xfId="3436"/>
    <cellStyle name="Normal 3 30 19" xfId="3437"/>
    <cellStyle name="Normal 3 30 19 2" xfId="3438"/>
    <cellStyle name="Normal 3 30 2" xfId="3439"/>
    <cellStyle name="Normal 3 30 2 2" xfId="3440"/>
    <cellStyle name="Normal 3 30 20" xfId="3441"/>
    <cellStyle name="Normal 3 30 20 2" xfId="3442"/>
    <cellStyle name="Normal 3 30 21" xfId="3443"/>
    <cellStyle name="Normal 3 30 21 2" xfId="3444"/>
    <cellStyle name="Normal 3 30 22" xfId="3445"/>
    <cellStyle name="Normal 3 30 22 2" xfId="3446"/>
    <cellStyle name="Normal 3 30 23" xfId="3447"/>
    <cellStyle name="Normal 3 30 23 2" xfId="3448"/>
    <cellStyle name="Normal 3 30 24" xfId="3449"/>
    <cellStyle name="Normal 3 30 3" xfId="3450"/>
    <cellStyle name="Normal 3 30 3 2" xfId="3451"/>
    <cellStyle name="Normal 3 30 4" xfId="3452"/>
    <cellStyle name="Normal 3 30 4 2" xfId="3453"/>
    <cellStyle name="Normal 3 30 5" xfId="3454"/>
    <cellStyle name="Normal 3 30 5 2" xfId="3455"/>
    <cellStyle name="Normal 3 30 6" xfId="3456"/>
    <cellStyle name="Normal 3 30 6 2" xfId="3457"/>
    <cellStyle name="Normal 3 30 7" xfId="3458"/>
    <cellStyle name="Normal 3 30 7 2" xfId="3459"/>
    <cellStyle name="Normal 3 30 8" xfId="3460"/>
    <cellStyle name="Normal 3 30 8 2" xfId="3461"/>
    <cellStyle name="Normal 3 30 9" xfId="3462"/>
    <cellStyle name="Normal 3 30 9 2" xfId="3463"/>
    <cellStyle name="Normal 3 31" xfId="3464"/>
    <cellStyle name="Normal 3 31 10" xfId="3465"/>
    <cellStyle name="Normal 3 31 10 2" xfId="3466"/>
    <cellStyle name="Normal 3 31 11" xfId="3467"/>
    <cellStyle name="Normal 3 31 11 2" xfId="3468"/>
    <cellStyle name="Normal 3 31 12" xfId="3469"/>
    <cellStyle name="Normal 3 31 12 2" xfId="3470"/>
    <cellStyle name="Normal 3 31 13" xfId="3471"/>
    <cellStyle name="Normal 3 31 13 2" xfId="3472"/>
    <cellStyle name="Normal 3 31 14" xfId="3473"/>
    <cellStyle name="Normal 3 31 14 2" xfId="3474"/>
    <cellStyle name="Normal 3 31 15" xfId="3475"/>
    <cellStyle name="Normal 3 31 15 2" xfId="3476"/>
    <cellStyle name="Normal 3 31 16" xfId="3477"/>
    <cellStyle name="Normal 3 31 16 2" xfId="3478"/>
    <cellStyle name="Normal 3 31 17" xfId="3479"/>
    <cellStyle name="Normal 3 31 17 2" xfId="3480"/>
    <cellStyle name="Normal 3 31 18" xfId="3481"/>
    <cellStyle name="Normal 3 31 18 2" xfId="3482"/>
    <cellStyle name="Normal 3 31 19" xfId="3483"/>
    <cellStyle name="Normal 3 31 19 2" xfId="3484"/>
    <cellStyle name="Normal 3 31 2" xfId="3485"/>
    <cellStyle name="Normal 3 31 2 2" xfId="3486"/>
    <cellStyle name="Normal 3 31 20" xfId="3487"/>
    <cellStyle name="Normal 3 31 20 2" xfId="3488"/>
    <cellStyle name="Normal 3 31 21" xfId="3489"/>
    <cellStyle name="Normal 3 31 21 2" xfId="3490"/>
    <cellStyle name="Normal 3 31 22" xfId="3491"/>
    <cellStyle name="Normal 3 31 22 2" xfId="3492"/>
    <cellStyle name="Normal 3 31 23" xfId="3493"/>
    <cellStyle name="Normal 3 31 23 2" xfId="3494"/>
    <cellStyle name="Normal 3 31 24" xfId="3495"/>
    <cellStyle name="Normal 3 31 3" xfId="3496"/>
    <cellStyle name="Normal 3 31 3 2" xfId="3497"/>
    <cellStyle name="Normal 3 31 4" xfId="3498"/>
    <cellStyle name="Normal 3 31 4 2" xfId="3499"/>
    <cellStyle name="Normal 3 31 5" xfId="3500"/>
    <cellStyle name="Normal 3 31 5 2" xfId="3501"/>
    <cellStyle name="Normal 3 31 6" xfId="3502"/>
    <cellStyle name="Normal 3 31 6 2" xfId="3503"/>
    <cellStyle name="Normal 3 31 7" xfId="3504"/>
    <cellStyle name="Normal 3 31 7 2" xfId="3505"/>
    <cellStyle name="Normal 3 31 8" xfId="3506"/>
    <cellStyle name="Normal 3 31 8 2" xfId="3507"/>
    <cellStyle name="Normal 3 31 9" xfId="3508"/>
    <cellStyle name="Normal 3 31 9 2" xfId="3509"/>
    <cellStyle name="Normal 3 32" xfId="3510"/>
    <cellStyle name="Normal 3 32 10" xfId="3511"/>
    <cellStyle name="Normal 3 32 10 2" xfId="3512"/>
    <cellStyle name="Normal 3 32 11" xfId="3513"/>
    <cellStyle name="Normal 3 32 11 2" xfId="3514"/>
    <cellStyle name="Normal 3 32 12" xfId="3515"/>
    <cellStyle name="Normal 3 32 12 2" xfId="3516"/>
    <cellStyle name="Normal 3 32 13" xfId="3517"/>
    <cellStyle name="Normal 3 32 13 2" xfId="3518"/>
    <cellStyle name="Normal 3 32 14" xfId="3519"/>
    <cellStyle name="Normal 3 32 14 2" xfId="3520"/>
    <cellStyle name="Normal 3 32 15" xfId="3521"/>
    <cellStyle name="Normal 3 32 15 2" xfId="3522"/>
    <cellStyle name="Normal 3 32 16" xfId="3523"/>
    <cellStyle name="Normal 3 32 16 2" xfId="3524"/>
    <cellStyle name="Normal 3 32 17" xfId="3525"/>
    <cellStyle name="Normal 3 32 17 2" xfId="3526"/>
    <cellStyle name="Normal 3 32 18" xfId="3527"/>
    <cellStyle name="Normal 3 32 18 2" xfId="3528"/>
    <cellStyle name="Normal 3 32 19" xfId="3529"/>
    <cellStyle name="Normal 3 32 19 2" xfId="3530"/>
    <cellStyle name="Normal 3 32 2" xfId="3531"/>
    <cellStyle name="Normal 3 32 2 2" xfId="3532"/>
    <cellStyle name="Normal 3 32 20" xfId="3533"/>
    <cellStyle name="Normal 3 32 20 2" xfId="3534"/>
    <cellStyle name="Normal 3 32 21" xfId="3535"/>
    <cellStyle name="Normal 3 32 21 2" xfId="3536"/>
    <cellStyle name="Normal 3 32 22" xfId="3537"/>
    <cellStyle name="Normal 3 32 22 2" xfId="3538"/>
    <cellStyle name="Normal 3 32 23" xfId="3539"/>
    <cellStyle name="Normal 3 32 23 2" xfId="3540"/>
    <cellStyle name="Normal 3 32 24" xfId="3541"/>
    <cellStyle name="Normal 3 32 3" xfId="3542"/>
    <cellStyle name="Normal 3 32 3 2" xfId="3543"/>
    <cellStyle name="Normal 3 32 4" xfId="3544"/>
    <cellStyle name="Normal 3 32 4 2" xfId="3545"/>
    <cellStyle name="Normal 3 32 5" xfId="3546"/>
    <cellStyle name="Normal 3 32 5 2" xfId="3547"/>
    <cellStyle name="Normal 3 32 6" xfId="3548"/>
    <cellStyle name="Normal 3 32 6 2" xfId="3549"/>
    <cellStyle name="Normal 3 32 7" xfId="3550"/>
    <cellStyle name="Normal 3 32 7 2" xfId="3551"/>
    <cellStyle name="Normal 3 32 8" xfId="3552"/>
    <cellStyle name="Normal 3 32 8 2" xfId="3553"/>
    <cellStyle name="Normal 3 32 9" xfId="3554"/>
    <cellStyle name="Normal 3 32 9 2" xfId="3555"/>
    <cellStyle name="Normal 3 33" xfId="3556"/>
    <cellStyle name="Normal 3 33 10" xfId="3557"/>
    <cellStyle name="Normal 3 33 10 2" xfId="3558"/>
    <cellStyle name="Normal 3 33 11" xfId="3559"/>
    <cellStyle name="Normal 3 33 11 2" xfId="3560"/>
    <cellStyle name="Normal 3 33 12" xfId="3561"/>
    <cellStyle name="Normal 3 33 12 2" xfId="3562"/>
    <cellStyle name="Normal 3 33 13" xfId="3563"/>
    <cellStyle name="Normal 3 33 13 2" xfId="3564"/>
    <cellStyle name="Normal 3 33 14" xfId="3565"/>
    <cellStyle name="Normal 3 33 14 2" xfId="3566"/>
    <cellStyle name="Normal 3 33 15" xfId="3567"/>
    <cellStyle name="Normal 3 33 15 2" xfId="3568"/>
    <cellStyle name="Normal 3 33 16" xfId="3569"/>
    <cellStyle name="Normal 3 33 16 2" xfId="3570"/>
    <cellStyle name="Normal 3 33 17" xfId="3571"/>
    <cellStyle name="Normal 3 33 17 2" xfId="3572"/>
    <cellStyle name="Normal 3 33 18" xfId="3573"/>
    <cellStyle name="Normal 3 33 18 2" xfId="3574"/>
    <cellStyle name="Normal 3 33 19" xfId="3575"/>
    <cellStyle name="Normal 3 33 19 2" xfId="3576"/>
    <cellStyle name="Normal 3 33 2" xfId="3577"/>
    <cellStyle name="Normal 3 33 2 2" xfId="3578"/>
    <cellStyle name="Normal 3 33 20" xfId="3579"/>
    <cellStyle name="Normal 3 33 20 2" xfId="3580"/>
    <cellStyle name="Normal 3 33 21" xfId="3581"/>
    <cellStyle name="Normal 3 33 21 2" xfId="3582"/>
    <cellStyle name="Normal 3 33 22" xfId="3583"/>
    <cellStyle name="Normal 3 33 22 2" xfId="3584"/>
    <cellStyle name="Normal 3 33 23" xfId="3585"/>
    <cellStyle name="Normal 3 33 23 2" xfId="3586"/>
    <cellStyle name="Normal 3 33 24" xfId="3587"/>
    <cellStyle name="Normal 3 33 3" xfId="3588"/>
    <cellStyle name="Normal 3 33 3 2" xfId="3589"/>
    <cellStyle name="Normal 3 33 4" xfId="3590"/>
    <cellStyle name="Normal 3 33 4 2" xfId="3591"/>
    <cellStyle name="Normal 3 33 5" xfId="3592"/>
    <cellStyle name="Normal 3 33 5 2" xfId="3593"/>
    <cellStyle name="Normal 3 33 6" xfId="3594"/>
    <cellStyle name="Normal 3 33 6 2" xfId="3595"/>
    <cellStyle name="Normal 3 33 7" xfId="3596"/>
    <cellStyle name="Normal 3 33 7 2" xfId="3597"/>
    <cellStyle name="Normal 3 33 8" xfId="3598"/>
    <cellStyle name="Normal 3 33 8 2" xfId="3599"/>
    <cellStyle name="Normal 3 33 9" xfId="3600"/>
    <cellStyle name="Normal 3 33 9 2" xfId="3601"/>
    <cellStyle name="Normal 3 34" xfId="3602"/>
    <cellStyle name="Normal 3 34 2" xfId="3603"/>
    <cellStyle name="Normal 3 35" xfId="3604"/>
    <cellStyle name="Normal 3 35 2" xfId="3605"/>
    <cellStyle name="Normal 3 36" xfId="3606"/>
    <cellStyle name="Normal 3 36 2" xfId="3607"/>
    <cellStyle name="Normal 3 37" xfId="3608"/>
    <cellStyle name="Normal 3 37 2" xfId="3609"/>
    <cellStyle name="Normal 3 38" xfId="3610"/>
    <cellStyle name="Normal 3 38 2" xfId="3611"/>
    <cellStyle name="Normal 3 39" xfId="3612"/>
    <cellStyle name="Normal 3 39 2" xfId="3613"/>
    <cellStyle name="Normal 3 4" xfId="3614"/>
    <cellStyle name="Normal 3 4 10" xfId="3615"/>
    <cellStyle name="Normal 3 4 10 2" xfId="3616"/>
    <cellStyle name="Normal 3 4 11" xfId="3617"/>
    <cellStyle name="Normal 3 4 11 2" xfId="3618"/>
    <cellStyle name="Normal 3 4 12" xfId="3619"/>
    <cellStyle name="Normal 3 4 12 2" xfId="3620"/>
    <cellStyle name="Normal 3 4 13" xfId="3621"/>
    <cellStyle name="Normal 3 4 13 2" xfId="3622"/>
    <cellStyle name="Normal 3 4 14" xfId="3623"/>
    <cellStyle name="Normal 3 4 14 2" xfId="3624"/>
    <cellStyle name="Normal 3 4 15" xfId="3625"/>
    <cellStyle name="Normal 3 4 15 2" xfId="3626"/>
    <cellStyle name="Normal 3 4 16" xfId="3627"/>
    <cellStyle name="Normal 3 4 16 2" xfId="3628"/>
    <cellStyle name="Normal 3 4 17" xfId="3629"/>
    <cellStyle name="Normal 3 4 17 2" xfId="3630"/>
    <cellStyle name="Normal 3 4 18" xfId="3631"/>
    <cellStyle name="Normal 3 4 18 2" xfId="3632"/>
    <cellStyle name="Normal 3 4 19" xfId="3633"/>
    <cellStyle name="Normal 3 4 19 2" xfId="3634"/>
    <cellStyle name="Normal 3 4 2" xfId="3635"/>
    <cellStyle name="Normal 3 4 2 2" xfId="3636"/>
    <cellStyle name="Normal 3 4 20" xfId="3637"/>
    <cellStyle name="Normal 3 4 20 2" xfId="3638"/>
    <cellStyle name="Normal 3 4 21" xfId="3639"/>
    <cellStyle name="Normal 3 4 21 2" xfId="3640"/>
    <cellStyle name="Normal 3 4 22" xfId="3641"/>
    <cellStyle name="Normal 3 4 22 2" xfId="3642"/>
    <cellStyle name="Normal 3 4 23" xfId="3643"/>
    <cellStyle name="Normal 3 4 23 2" xfId="3644"/>
    <cellStyle name="Normal 3 4 24" xfId="3645"/>
    <cellStyle name="Normal 3 4 3" xfId="3646"/>
    <cellStyle name="Normal 3 4 3 2" xfId="3647"/>
    <cellStyle name="Normal 3 4 4" xfId="3648"/>
    <cellStyle name="Normal 3 4 4 2" xfId="3649"/>
    <cellStyle name="Normal 3 4 5" xfId="3650"/>
    <cellStyle name="Normal 3 4 5 2" xfId="3651"/>
    <cellStyle name="Normal 3 4 6" xfId="3652"/>
    <cellStyle name="Normal 3 4 6 2" xfId="3653"/>
    <cellStyle name="Normal 3 4 7" xfId="3654"/>
    <cellStyle name="Normal 3 4 7 2" xfId="3655"/>
    <cellStyle name="Normal 3 4 8" xfId="3656"/>
    <cellStyle name="Normal 3 4 8 2" xfId="3657"/>
    <cellStyle name="Normal 3 4 9" xfId="3658"/>
    <cellStyle name="Normal 3 4 9 2" xfId="3659"/>
    <cellStyle name="Normal 3 40" xfId="3660"/>
    <cellStyle name="Normal 3 40 2" xfId="3661"/>
    <cellStyle name="Normal 3 41" xfId="3662"/>
    <cellStyle name="Normal 3 41 2" xfId="3663"/>
    <cellStyle name="Normal 3 42" xfId="3664"/>
    <cellStyle name="Normal 3 42 2" xfId="3665"/>
    <cellStyle name="Normal 3 43" xfId="3666"/>
    <cellStyle name="Normal 3 43 2" xfId="3667"/>
    <cellStyle name="Normal 3 44" xfId="3668"/>
    <cellStyle name="Normal 3 44 2" xfId="3669"/>
    <cellStyle name="Normal 3 45" xfId="3670"/>
    <cellStyle name="Normal 3 45 2" xfId="3671"/>
    <cellStyle name="Normal 3 46" xfId="3672"/>
    <cellStyle name="Normal 3 46 2" xfId="3673"/>
    <cellStyle name="Normal 3 47" xfId="3674"/>
    <cellStyle name="Normal 3 47 2" xfId="3675"/>
    <cellStyle name="Normal 3 48" xfId="3676"/>
    <cellStyle name="Normal 3 48 2" xfId="3677"/>
    <cellStyle name="Normal 3 49" xfId="3678"/>
    <cellStyle name="Normal 3 49 2" xfId="3679"/>
    <cellStyle name="Normal 3 5" xfId="3680"/>
    <cellStyle name="Normal 3 5 10" xfId="3681"/>
    <cellStyle name="Normal 3 5 10 2" xfId="3682"/>
    <cellStyle name="Normal 3 5 11" xfId="3683"/>
    <cellStyle name="Normal 3 5 11 2" xfId="3684"/>
    <cellStyle name="Normal 3 5 12" xfId="3685"/>
    <cellStyle name="Normal 3 5 12 2" xfId="3686"/>
    <cellStyle name="Normal 3 5 13" xfId="3687"/>
    <cellStyle name="Normal 3 5 13 2" xfId="3688"/>
    <cellStyle name="Normal 3 5 14" xfId="3689"/>
    <cellStyle name="Normal 3 5 14 2" xfId="3690"/>
    <cellStyle name="Normal 3 5 15" xfId="3691"/>
    <cellStyle name="Normal 3 5 15 2" xfId="3692"/>
    <cellStyle name="Normal 3 5 16" xfId="3693"/>
    <cellStyle name="Normal 3 5 16 2" xfId="3694"/>
    <cellStyle name="Normal 3 5 17" xfId="3695"/>
    <cellStyle name="Normal 3 5 17 2" xfId="3696"/>
    <cellStyle name="Normal 3 5 18" xfId="3697"/>
    <cellStyle name="Normal 3 5 18 2" xfId="3698"/>
    <cellStyle name="Normal 3 5 19" xfId="3699"/>
    <cellStyle name="Normal 3 5 19 2" xfId="3700"/>
    <cellStyle name="Normal 3 5 2" xfId="3701"/>
    <cellStyle name="Normal 3 5 2 2" xfId="3702"/>
    <cellStyle name="Normal 3 5 20" xfId="3703"/>
    <cellStyle name="Normal 3 5 20 2" xfId="3704"/>
    <cellStyle name="Normal 3 5 21" xfId="3705"/>
    <cellStyle name="Normal 3 5 21 2" xfId="3706"/>
    <cellStyle name="Normal 3 5 22" xfId="3707"/>
    <cellStyle name="Normal 3 5 22 2" xfId="3708"/>
    <cellStyle name="Normal 3 5 23" xfId="3709"/>
    <cellStyle name="Normal 3 5 23 2" xfId="3710"/>
    <cellStyle name="Normal 3 5 24" xfId="3711"/>
    <cellStyle name="Normal 3 5 3" xfId="3712"/>
    <cellStyle name="Normal 3 5 3 2" xfId="3713"/>
    <cellStyle name="Normal 3 5 4" xfId="3714"/>
    <cellStyle name="Normal 3 5 4 2" xfId="3715"/>
    <cellStyle name="Normal 3 5 5" xfId="3716"/>
    <cellStyle name="Normal 3 5 5 2" xfId="3717"/>
    <cellStyle name="Normal 3 5 6" xfId="3718"/>
    <cellStyle name="Normal 3 5 6 2" xfId="3719"/>
    <cellStyle name="Normal 3 5 7" xfId="3720"/>
    <cellStyle name="Normal 3 5 7 2" xfId="3721"/>
    <cellStyle name="Normal 3 5 8" xfId="3722"/>
    <cellStyle name="Normal 3 5 8 2" xfId="3723"/>
    <cellStyle name="Normal 3 5 9" xfId="3724"/>
    <cellStyle name="Normal 3 5 9 2" xfId="3725"/>
    <cellStyle name="Normal 3 50" xfId="3726"/>
    <cellStyle name="Normal 3 50 2" xfId="3727"/>
    <cellStyle name="Normal 3 51" xfId="3728"/>
    <cellStyle name="Normal 3 51 2" xfId="3729"/>
    <cellStyle name="Normal 3 52" xfId="3730"/>
    <cellStyle name="Normal 3 52 2" xfId="3731"/>
    <cellStyle name="Normal 3 53" xfId="3732"/>
    <cellStyle name="Normal 3 53 2" xfId="3733"/>
    <cellStyle name="Normal 3 54" xfId="3734"/>
    <cellStyle name="Normal 3 54 2" xfId="3735"/>
    <cellStyle name="Normal 3 55" xfId="3736"/>
    <cellStyle name="Normal 3 55 2" xfId="3737"/>
    <cellStyle name="Normal 3 56" xfId="3738"/>
    <cellStyle name="Normal 3 56 2" xfId="3739"/>
    <cellStyle name="Normal 3 57" xfId="3740"/>
    <cellStyle name="Normal 3 57 2" xfId="3741"/>
    <cellStyle name="Normal 3 58" xfId="3742"/>
    <cellStyle name="Normal 3 58 2" xfId="3743"/>
    <cellStyle name="Normal 3 59" xfId="3744"/>
    <cellStyle name="Normal 3 59 2" xfId="3745"/>
    <cellStyle name="Normal 3 6" xfId="3746"/>
    <cellStyle name="Normal 3 6 10" xfId="3747"/>
    <cellStyle name="Normal 3 6 10 2" xfId="3748"/>
    <cellStyle name="Normal 3 6 11" xfId="3749"/>
    <cellStyle name="Normal 3 6 11 2" xfId="3750"/>
    <cellStyle name="Normal 3 6 12" xfId="3751"/>
    <cellStyle name="Normal 3 6 12 2" xfId="3752"/>
    <cellStyle name="Normal 3 6 13" xfId="3753"/>
    <cellStyle name="Normal 3 6 13 2" xfId="3754"/>
    <cellStyle name="Normal 3 6 14" xfId="3755"/>
    <cellStyle name="Normal 3 6 14 2" xfId="3756"/>
    <cellStyle name="Normal 3 6 15" xfId="3757"/>
    <cellStyle name="Normal 3 6 15 2" xfId="3758"/>
    <cellStyle name="Normal 3 6 16" xfId="3759"/>
    <cellStyle name="Normal 3 6 16 2" xfId="3760"/>
    <cellStyle name="Normal 3 6 17" xfId="3761"/>
    <cellStyle name="Normal 3 6 17 2" xfId="3762"/>
    <cellStyle name="Normal 3 6 18" xfId="3763"/>
    <cellStyle name="Normal 3 6 18 2" xfId="3764"/>
    <cellStyle name="Normal 3 6 19" xfId="3765"/>
    <cellStyle name="Normal 3 6 19 2" xfId="3766"/>
    <cellStyle name="Normal 3 6 2" xfId="3767"/>
    <cellStyle name="Normal 3 6 2 2" xfId="3768"/>
    <cellStyle name="Normal 3 6 20" xfId="3769"/>
    <cellStyle name="Normal 3 6 20 2" xfId="3770"/>
    <cellStyle name="Normal 3 6 21" xfId="3771"/>
    <cellStyle name="Normal 3 6 21 2" xfId="3772"/>
    <cellStyle name="Normal 3 6 22" xfId="3773"/>
    <cellStyle name="Normal 3 6 22 2" xfId="3774"/>
    <cellStyle name="Normal 3 6 23" xfId="3775"/>
    <cellStyle name="Normal 3 6 23 2" xfId="3776"/>
    <cellStyle name="Normal 3 6 24" xfId="3777"/>
    <cellStyle name="Normal 3 6 3" xfId="3778"/>
    <cellStyle name="Normal 3 6 3 2" xfId="3779"/>
    <cellStyle name="Normal 3 6 4" xfId="3780"/>
    <cellStyle name="Normal 3 6 4 2" xfId="3781"/>
    <cellStyle name="Normal 3 6 5" xfId="3782"/>
    <cellStyle name="Normal 3 6 5 2" xfId="3783"/>
    <cellStyle name="Normal 3 6 6" xfId="3784"/>
    <cellStyle name="Normal 3 6 6 2" xfId="3785"/>
    <cellStyle name="Normal 3 6 7" xfId="3786"/>
    <cellStyle name="Normal 3 6 7 2" xfId="3787"/>
    <cellStyle name="Normal 3 6 8" xfId="3788"/>
    <cellStyle name="Normal 3 6 8 2" xfId="3789"/>
    <cellStyle name="Normal 3 6 9" xfId="3790"/>
    <cellStyle name="Normal 3 6 9 2" xfId="3791"/>
    <cellStyle name="Normal 3 60" xfId="3792"/>
    <cellStyle name="Normal 3 60 2" xfId="3793"/>
    <cellStyle name="Normal 3 61" xfId="3794"/>
    <cellStyle name="Normal 3 61 2" xfId="3795"/>
    <cellStyle name="Normal 3 62" xfId="3796"/>
    <cellStyle name="Normal 3 62 2" xfId="3797"/>
    <cellStyle name="Normal 3 63" xfId="3798"/>
    <cellStyle name="Normal 3 63 2" xfId="3799"/>
    <cellStyle name="Normal 3 64" xfId="3800"/>
    <cellStyle name="Normal 3 64 2" xfId="3801"/>
    <cellStyle name="Normal 3 65" xfId="3802"/>
    <cellStyle name="Normal 3 65 2" xfId="3803"/>
    <cellStyle name="Normal 3 66" xfId="3804"/>
    <cellStyle name="Normal 3 67" xfId="3805"/>
    <cellStyle name="Normal 3 7" xfId="3806"/>
    <cellStyle name="Normal 3 7 10" xfId="3807"/>
    <cellStyle name="Normal 3 7 10 2" xfId="3808"/>
    <cellStyle name="Normal 3 7 11" xfId="3809"/>
    <cellStyle name="Normal 3 7 11 2" xfId="3810"/>
    <cellStyle name="Normal 3 7 12" xfId="3811"/>
    <cellStyle name="Normal 3 7 12 2" xfId="3812"/>
    <cellStyle name="Normal 3 7 13" xfId="3813"/>
    <cellStyle name="Normal 3 7 13 2" xfId="3814"/>
    <cellStyle name="Normal 3 7 14" xfId="3815"/>
    <cellStyle name="Normal 3 7 14 2" xfId="3816"/>
    <cellStyle name="Normal 3 7 15" xfId="3817"/>
    <cellStyle name="Normal 3 7 15 2" xfId="3818"/>
    <cellStyle name="Normal 3 7 16" xfId="3819"/>
    <cellStyle name="Normal 3 7 16 2" xfId="3820"/>
    <cellStyle name="Normal 3 7 17" xfId="3821"/>
    <cellStyle name="Normal 3 7 17 2" xfId="3822"/>
    <cellStyle name="Normal 3 7 18" xfId="3823"/>
    <cellStyle name="Normal 3 7 18 2" xfId="3824"/>
    <cellStyle name="Normal 3 7 19" xfId="3825"/>
    <cellStyle name="Normal 3 7 19 2" xfId="3826"/>
    <cellStyle name="Normal 3 7 2" xfId="3827"/>
    <cellStyle name="Normal 3 7 2 2" xfId="3828"/>
    <cellStyle name="Normal 3 7 20" xfId="3829"/>
    <cellStyle name="Normal 3 7 20 2" xfId="3830"/>
    <cellStyle name="Normal 3 7 21" xfId="3831"/>
    <cellStyle name="Normal 3 7 21 2" xfId="3832"/>
    <cellStyle name="Normal 3 7 22" xfId="3833"/>
    <cellStyle name="Normal 3 7 22 2" xfId="3834"/>
    <cellStyle name="Normal 3 7 23" xfId="3835"/>
    <cellStyle name="Normal 3 7 23 2" xfId="3836"/>
    <cellStyle name="Normal 3 7 24" xfId="3837"/>
    <cellStyle name="Normal 3 7 3" xfId="3838"/>
    <cellStyle name="Normal 3 7 3 2" xfId="3839"/>
    <cellStyle name="Normal 3 7 4" xfId="3840"/>
    <cellStyle name="Normal 3 7 4 2" xfId="3841"/>
    <cellStyle name="Normal 3 7 5" xfId="3842"/>
    <cellStyle name="Normal 3 7 5 2" xfId="3843"/>
    <cellStyle name="Normal 3 7 6" xfId="3844"/>
    <cellStyle name="Normal 3 7 6 2" xfId="3845"/>
    <cellStyle name="Normal 3 7 7" xfId="3846"/>
    <cellStyle name="Normal 3 7 7 2" xfId="3847"/>
    <cellStyle name="Normal 3 7 8" xfId="3848"/>
    <cellStyle name="Normal 3 7 8 2" xfId="3849"/>
    <cellStyle name="Normal 3 7 9" xfId="3850"/>
    <cellStyle name="Normal 3 7 9 2" xfId="3851"/>
    <cellStyle name="Normal 3 8" xfId="3852"/>
    <cellStyle name="Normal 3 8 10" xfId="3853"/>
    <cellStyle name="Normal 3 8 10 2" xfId="3854"/>
    <cellStyle name="Normal 3 8 11" xfId="3855"/>
    <cellStyle name="Normal 3 8 11 2" xfId="3856"/>
    <cellStyle name="Normal 3 8 12" xfId="3857"/>
    <cellStyle name="Normal 3 8 12 2" xfId="3858"/>
    <cellStyle name="Normal 3 8 13" xfId="3859"/>
    <cellStyle name="Normal 3 8 13 2" xfId="3860"/>
    <cellStyle name="Normal 3 8 14" xfId="3861"/>
    <cellStyle name="Normal 3 8 14 2" xfId="3862"/>
    <cellStyle name="Normal 3 8 15" xfId="3863"/>
    <cellStyle name="Normal 3 8 15 2" xfId="3864"/>
    <cellStyle name="Normal 3 8 16" xfId="3865"/>
    <cellStyle name="Normal 3 8 16 2" xfId="3866"/>
    <cellStyle name="Normal 3 8 17" xfId="3867"/>
    <cellStyle name="Normal 3 8 17 2" xfId="3868"/>
    <cellStyle name="Normal 3 8 18" xfId="3869"/>
    <cellStyle name="Normal 3 8 18 2" xfId="3870"/>
    <cellStyle name="Normal 3 8 19" xfId="3871"/>
    <cellStyle name="Normal 3 8 19 2" xfId="3872"/>
    <cellStyle name="Normal 3 8 2" xfId="3873"/>
    <cellStyle name="Normal 3 8 2 2" xfId="3874"/>
    <cellStyle name="Normal 3 8 20" xfId="3875"/>
    <cellStyle name="Normal 3 8 20 2" xfId="3876"/>
    <cellStyle name="Normal 3 8 21" xfId="3877"/>
    <cellStyle name="Normal 3 8 21 2" xfId="3878"/>
    <cellStyle name="Normal 3 8 22" xfId="3879"/>
    <cellStyle name="Normal 3 8 22 2" xfId="3880"/>
    <cellStyle name="Normal 3 8 23" xfId="3881"/>
    <cellStyle name="Normal 3 8 23 2" xfId="3882"/>
    <cellStyle name="Normal 3 8 24" xfId="3883"/>
    <cellStyle name="Normal 3 8 3" xfId="3884"/>
    <cellStyle name="Normal 3 8 3 2" xfId="3885"/>
    <cellStyle name="Normal 3 8 4" xfId="3886"/>
    <cellStyle name="Normal 3 8 4 2" xfId="3887"/>
    <cellStyle name="Normal 3 8 5" xfId="3888"/>
    <cellStyle name="Normal 3 8 5 2" xfId="3889"/>
    <cellStyle name="Normal 3 8 6" xfId="3890"/>
    <cellStyle name="Normal 3 8 6 2" xfId="3891"/>
    <cellStyle name="Normal 3 8 7" xfId="3892"/>
    <cellStyle name="Normal 3 8 7 2" xfId="3893"/>
    <cellStyle name="Normal 3 8 8" xfId="3894"/>
    <cellStyle name="Normal 3 8 8 2" xfId="3895"/>
    <cellStyle name="Normal 3 8 9" xfId="3896"/>
    <cellStyle name="Normal 3 8 9 2" xfId="3897"/>
    <cellStyle name="Normal 3 9" xfId="3898"/>
    <cellStyle name="Normal 3 9 10" xfId="3899"/>
    <cellStyle name="Normal 3 9 10 2" xfId="3900"/>
    <cellStyle name="Normal 3 9 11" xfId="3901"/>
    <cellStyle name="Normal 3 9 11 2" xfId="3902"/>
    <cellStyle name="Normal 3 9 12" xfId="3903"/>
    <cellStyle name="Normal 3 9 12 2" xfId="3904"/>
    <cellStyle name="Normal 3 9 13" xfId="3905"/>
    <cellStyle name="Normal 3 9 13 2" xfId="3906"/>
    <cellStyle name="Normal 3 9 14" xfId="3907"/>
    <cellStyle name="Normal 3 9 14 2" xfId="3908"/>
    <cellStyle name="Normal 3 9 15" xfId="3909"/>
    <cellStyle name="Normal 3 9 15 2" xfId="3910"/>
    <cellStyle name="Normal 3 9 16" xfId="3911"/>
    <cellStyle name="Normal 3 9 16 2" xfId="3912"/>
    <cellStyle name="Normal 3 9 17" xfId="3913"/>
    <cellStyle name="Normal 3 9 17 2" xfId="3914"/>
    <cellStyle name="Normal 3 9 18" xfId="3915"/>
    <cellStyle name="Normal 3 9 18 2" xfId="3916"/>
    <cellStyle name="Normal 3 9 19" xfId="3917"/>
    <cellStyle name="Normal 3 9 19 2" xfId="3918"/>
    <cellStyle name="Normal 3 9 2" xfId="3919"/>
    <cellStyle name="Normal 3 9 2 2" xfId="3920"/>
    <cellStyle name="Normal 3 9 20" xfId="3921"/>
    <cellStyle name="Normal 3 9 20 2" xfId="3922"/>
    <cellStyle name="Normal 3 9 21" xfId="3923"/>
    <cellStyle name="Normal 3 9 21 2" xfId="3924"/>
    <cellStyle name="Normal 3 9 22" xfId="3925"/>
    <cellStyle name="Normal 3 9 22 2" xfId="3926"/>
    <cellStyle name="Normal 3 9 23" xfId="3927"/>
    <cellStyle name="Normal 3 9 23 2" xfId="3928"/>
    <cellStyle name="Normal 3 9 24" xfId="3929"/>
    <cellStyle name="Normal 3 9 3" xfId="3930"/>
    <cellStyle name="Normal 3 9 3 2" xfId="3931"/>
    <cellStyle name="Normal 3 9 4" xfId="3932"/>
    <cellStyle name="Normal 3 9 4 2" xfId="3933"/>
    <cellStyle name="Normal 3 9 5" xfId="3934"/>
    <cellStyle name="Normal 3 9 5 2" xfId="3935"/>
    <cellStyle name="Normal 3 9 6" xfId="3936"/>
    <cellStyle name="Normal 3 9 6 2" xfId="3937"/>
    <cellStyle name="Normal 3 9 7" xfId="3938"/>
    <cellStyle name="Normal 3 9 7 2" xfId="3939"/>
    <cellStyle name="Normal 3 9 8" xfId="3940"/>
    <cellStyle name="Normal 3 9 8 2" xfId="3941"/>
    <cellStyle name="Normal 3 9 9" xfId="3942"/>
    <cellStyle name="Normal 3 9 9 2" xfId="3943"/>
    <cellStyle name="Normal 30" xfId="3944"/>
    <cellStyle name="Normal 30 2" xfId="3945"/>
    <cellStyle name="Normal 31" xfId="3946"/>
    <cellStyle name="Normal 31 2" xfId="3947"/>
    <cellStyle name="Normal 32" xfId="3948"/>
    <cellStyle name="Normal 33" xfId="3949"/>
    <cellStyle name="Normal 34" xfId="3950"/>
    <cellStyle name="Normal 35" xfId="3951"/>
    <cellStyle name="Normal 36" xfId="3952"/>
    <cellStyle name="Normal 36 2" xfId="3953"/>
    <cellStyle name="Normal 37" xfId="3954"/>
    <cellStyle name="Normal 38" xfId="3955"/>
    <cellStyle name="Normal 39" xfId="3956"/>
    <cellStyle name="Normal 4" xfId="3957"/>
    <cellStyle name="Normal 4 2" xfId="3958"/>
    <cellStyle name="Normal 4 2 2" xfId="3959"/>
    <cellStyle name="Normal 4 3" xfId="3960"/>
    <cellStyle name="Normal 4 4" xfId="3961"/>
    <cellStyle name="Normal 4 5" xfId="3962"/>
    <cellStyle name="Normal 4_Revised WB Constant Values" xfId="3963"/>
    <cellStyle name="Normal 40" xfId="3964"/>
    <cellStyle name="Normal 41" xfId="3965"/>
    <cellStyle name="Normal 42" xfId="3966"/>
    <cellStyle name="Normal 43" xfId="3967"/>
    <cellStyle name="Normal 43 2" xfId="3968"/>
    <cellStyle name="Normal 43 2 2" xfId="3969"/>
    <cellStyle name="Normal 43 3" xfId="3970"/>
    <cellStyle name="Normal 43 4" xfId="3971"/>
    <cellStyle name="Normal 44" xfId="3972"/>
    <cellStyle name="Normal 44 2" xfId="3973"/>
    <cellStyle name="Normal 44 2 2" xfId="3974"/>
    <cellStyle name="Normal 44 3" xfId="3975"/>
    <cellStyle name="Normal 44 4" xfId="3976"/>
    <cellStyle name="Normal 45" xfId="3977"/>
    <cellStyle name="Normal 45 2" xfId="3978"/>
    <cellStyle name="Normal 45 2 2" xfId="3979"/>
    <cellStyle name="Normal 45 3" xfId="3980"/>
    <cellStyle name="Normal 45 4" xfId="3981"/>
    <cellStyle name="Normal 46" xfId="3982"/>
    <cellStyle name="Normal 46 2" xfId="3983"/>
    <cellStyle name="Normal 46 2 2" xfId="3984"/>
    <cellStyle name="Normal 46 3" xfId="3985"/>
    <cellStyle name="Normal 46 4" xfId="3986"/>
    <cellStyle name="Normal 47" xfId="3987"/>
    <cellStyle name="Normal 47 2" xfId="3988"/>
    <cellStyle name="Normal 47 2 2" xfId="3989"/>
    <cellStyle name="Normal 47 3" xfId="3990"/>
    <cellStyle name="Normal 47 4" xfId="3991"/>
    <cellStyle name="Normal 48" xfId="3992"/>
    <cellStyle name="Normal 48 2" xfId="3993"/>
    <cellStyle name="Normal 48 2 2" xfId="3994"/>
    <cellStyle name="Normal 48 3" xfId="3995"/>
    <cellStyle name="Normal 48 4" xfId="3996"/>
    <cellStyle name="Normal 49" xfId="3997"/>
    <cellStyle name="Normal 49 2" xfId="3998"/>
    <cellStyle name="Normal 49 2 2" xfId="3999"/>
    <cellStyle name="Normal 49 3" xfId="4000"/>
    <cellStyle name="Normal 49 4" xfId="4001"/>
    <cellStyle name="Normal 5" xfId="4002"/>
    <cellStyle name="Normal 5 10" xfId="4003"/>
    <cellStyle name="Normal 5 10 2" xfId="4004"/>
    <cellStyle name="Normal 5 11" xfId="4005"/>
    <cellStyle name="Normal 5 11 2" xfId="4006"/>
    <cellStyle name="Normal 5 12" xfId="4007"/>
    <cellStyle name="Normal 5 12 2" xfId="4008"/>
    <cellStyle name="Normal 5 13" xfId="4009"/>
    <cellStyle name="Normal 5 13 2" xfId="4010"/>
    <cellStyle name="Normal 5 14" xfId="4011"/>
    <cellStyle name="Normal 5 14 2" xfId="4012"/>
    <cellStyle name="Normal 5 15" xfId="4013"/>
    <cellStyle name="Normal 5 15 2" xfId="4014"/>
    <cellStyle name="Normal 5 16" xfId="4015"/>
    <cellStyle name="Normal 5 16 2" xfId="4016"/>
    <cellStyle name="Normal 5 17" xfId="4017"/>
    <cellStyle name="Normal 5 17 2" xfId="4018"/>
    <cellStyle name="Normal 5 18" xfId="4019"/>
    <cellStyle name="Normal 5 18 2" xfId="4020"/>
    <cellStyle name="Normal 5 19" xfId="4021"/>
    <cellStyle name="Normal 5 19 2" xfId="4022"/>
    <cellStyle name="Normal 5 2" xfId="4023"/>
    <cellStyle name="Normal 5 2 10" xfId="4024"/>
    <cellStyle name="Normal 5 2 10 2" xfId="4025"/>
    <cellStyle name="Normal 5 2 11" xfId="4026"/>
    <cellStyle name="Normal 5 2 11 2" xfId="4027"/>
    <cellStyle name="Normal 5 2 12" xfId="4028"/>
    <cellStyle name="Normal 5 2 12 2" xfId="4029"/>
    <cellStyle name="Normal 5 2 13" xfId="4030"/>
    <cellStyle name="Normal 5 2 13 2" xfId="4031"/>
    <cellStyle name="Normal 5 2 14" xfId="4032"/>
    <cellStyle name="Normal 5 2 14 2" xfId="4033"/>
    <cellStyle name="Normal 5 2 15" xfId="4034"/>
    <cellStyle name="Normal 5 2 15 2" xfId="4035"/>
    <cellStyle name="Normal 5 2 16" xfId="4036"/>
    <cellStyle name="Normal 5 2 16 2" xfId="4037"/>
    <cellStyle name="Normal 5 2 17" xfId="4038"/>
    <cellStyle name="Normal 5 2 17 2" xfId="4039"/>
    <cellStyle name="Normal 5 2 18" xfId="4040"/>
    <cellStyle name="Normal 5 2 18 2" xfId="4041"/>
    <cellStyle name="Normal 5 2 19" xfId="4042"/>
    <cellStyle name="Normal 5 2 19 2" xfId="4043"/>
    <cellStyle name="Normal 5 2 2" xfId="4044"/>
    <cellStyle name="Normal 5 2 2 2" xfId="4045"/>
    <cellStyle name="Normal 5 2 20" xfId="4046"/>
    <cellStyle name="Normal 5 2 20 2" xfId="4047"/>
    <cellStyle name="Normal 5 2 21" xfId="4048"/>
    <cellStyle name="Normal 5 2 21 2" xfId="4049"/>
    <cellStyle name="Normal 5 2 22" xfId="4050"/>
    <cellStyle name="Normal 5 2 22 2" xfId="4051"/>
    <cellStyle name="Normal 5 2 23" xfId="4052"/>
    <cellStyle name="Normal 5 2 23 2" xfId="4053"/>
    <cellStyle name="Normal 5 2 24" xfId="4054"/>
    <cellStyle name="Normal 5 2 3" xfId="4055"/>
    <cellStyle name="Normal 5 2 3 2" xfId="4056"/>
    <cellStyle name="Normal 5 2 4" xfId="4057"/>
    <cellStyle name="Normal 5 2 4 2" xfId="4058"/>
    <cellStyle name="Normal 5 2 5" xfId="4059"/>
    <cellStyle name="Normal 5 2 5 2" xfId="4060"/>
    <cellStyle name="Normal 5 2 6" xfId="4061"/>
    <cellStyle name="Normal 5 2 6 2" xfId="4062"/>
    <cellStyle name="Normal 5 2 7" xfId="4063"/>
    <cellStyle name="Normal 5 2 7 2" xfId="4064"/>
    <cellStyle name="Normal 5 2 8" xfId="4065"/>
    <cellStyle name="Normal 5 2 8 2" xfId="4066"/>
    <cellStyle name="Normal 5 2 9" xfId="4067"/>
    <cellStyle name="Normal 5 2 9 2" xfId="4068"/>
    <cellStyle name="Normal 5 20" xfId="4069"/>
    <cellStyle name="Normal 5 20 2" xfId="4070"/>
    <cellStyle name="Normal 5 21" xfId="4071"/>
    <cellStyle name="Normal 5 21 2" xfId="4072"/>
    <cellStyle name="Normal 5 22" xfId="4073"/>
    <cellStyle name="Normal 5 22 2" xfId="4074"/>
    <cellStyle name="Normal 5 23" xfId="4075"/>
    <cellStyle name="Normal 5 23 2" xfId="4076"/>
    <cellStyle name="Normal 5 24" xfId="4077"/>
    <cellStyle name="Normal 5 24 2" xfId="4078"/>
    <cellStyle name="Normal 5 25" xfId="4079"/>
    <cellStyle name="Normal 5 26" xfId="4080"/>
    <cellStyle name="Normal 5 27" xfId="4081"/>
    <cellStyle name="Normal 5 3" xfId="4082"/>
    <cellStyle name="Normal 5 3 2" xfId="4083"/>
    <cellStyle name="Normal 5 4" xfId="4084"/>
    <cellStyle name="Normal 5 4 2" xfId="4085"/>
    <cellStyle name="Normal 5 5" xfId="4086"/>
    <cellStyle name="Normal 5 5 2" xfId="4087"/>
    <cellStyle name="Normal 5 6" xfId="4088"/>
    <cellStyle name="Normal 5 6 2" xfId="4089"/>
    <cellStyle name="Normal 5 7" xfId="4090"/>
    <cellStyle name="Normal 5 7 2" xfId="4091"/>
    <cellStyle name="Normal 5 8" xfId="4092"/>
    <cellStyle name="Normal 5 8 2" xfId="4093"/>
    <cellStyle name="Normal 5 9" xfId="4094"/>
    <cellStyle name="Normal 5 9 2" xfId="4095"/>
    <cellStyle name="Normal 5_Revised WB Constant Values" xfId="4096"/>
    <cellStyle name="Normal 50" xfId="4097"/>
    <cellStyle name="Normal 50 2" xfId="4098"/>
    <cellStyle name="Normal 50 2 2" xfId="4099"/>
    <cellStyle name="Normal 50 3" xfId="4100"/>
    <cellStyle name="Normal 50 4" xfId="4101"/>
    <cellStyle name="Normal 51" xfId="4102"/>
    <cellStyle name="Normal 51 2" xfId="4103"/>
    <cellStyle name="Normal 51 2 2" xfId="4104"/>
    <cellStyle name="Normal 51 3" xfId="4105"/>
    <cellStyle name="Normal 51 4" xfId="4106"/>
    <cellStyle name="Normal 52" xfId="4107"/>
    <cellStyle name="Normal 52 2" xfId="4108"/>
    <cellStyle name="Normal 52 2 2" xfId="4109"/>
    <cellStyle name="Normal 52 3" xfId="4110"/>
    <cellStyle name="Normal 52 4" xfId="4111"/>
    <cellStyle name="Normal 53" xfId="4112"/>
    <cellStyle name="Normal 53 2" xfId="4113"/>
    <cellStyle name="Normal 53 2 2" xfId="4114"/>
    <cellStyle name="Normal 53 3" xfId="4115"/>
    <cellStyle name="Normal 53 4" xfId="4116"/>
    <cellStyle name="Normal 54" xfId="4117"/>
    <cellStyle name="Normal 54 2" xfId="4118"/>
    <cellStyle name="Normal 54 2 2" xfId="4119"/>
    <cellStyle name="Normal 54 3" xfId="4120"/>
    <cellStyle name="Normal 54 4" xfId="4121"/>
    <cellStyle name="Normal 55" xfId="4122"/>
    <cellStyle name="Normal 55 2" xfId="4123"/>
    <cellStyle name="Normal 55 2 2" xfId="4124"/>
    <cellStyle name="Normal 55 3" xfId="4125"/>
    <cellStyle name="Normal 55 4" xfId="4126"/>
    <cellStyle name="Normal 56" xfId="4127"/>
    <cellStyle name="Normal 56 2" xfId="4128"/>
    <cellStyle name="Normal 56 2 2" xfId="4129"/>
    <cellStyle name="Normal 56 3" xfId="4130"/>
    <cellStyle name="Normal 56 4" xfId="4131"/>
    <cellStyle name="Normal 57" xfId="4132"/>
    <cellStyle name="Normal 57 2" xfId="4133"/>
    <cellStyle name="Normal 57 2 2" xfId="4134"/>
    <cellStyle name="Normal 57 3" xfId="4135"/>
    <cellStyle name="Normal 57 4" xfId="4136"/>
    <cellStyle name="Normal 58" xfId="4137"/>
    <cellStyle name="Normal 58 2" xfId="4138"/>
    <cellStyle name="Normal 58 2 2" xfId="4139"/>
    <cellStyle name="Normal 58 3" xfId="4140"/>
    <cellStyle name="Normal 58 4" xfId="4141"/>
    <cellStyle name="Normal 59" xfId="4142"/>
    <cellStyle name="Normal 59 2" xfId="4143"/>
    <cellStyle name="Normal 59 2 2" xfId="4144"/>
    <cellStyle name="Normal 59 3" xfId="4145"/>
    <cellStyle name="Normal 59 4" xfId="4146"/>
    <cellStyle name="Normal 6" xfId="4147"/>
    <cellStyle name="Normal 6 2" xfId="4148"/>
    <cellStyle name="Normal 6 3" xfId="4149"/>
    <cellStyle name="Normal 60" xfId="4150"/>
    <cellStyle name="Normal 60 2" xfId="4151"/>
    <cellStyle name="Normal 60 2 2" xfId="4152"/>
    <cellStyle name="Normal 60 3" xfId="4153"/>
    <cellStyle name="Normal 60 4" xfId="4154"/>
    <cellStyle name="Normal 61" xfId="4155"/>
    <cellStyle name="Normal 61 2" xfId="4156"/>
    <cellStyle name="Normal 61 2 2" xfId="4157"/>
    <cellStyle name="Normal 61 3" xfId="4158"/>
    <cellStyle name="Normal 61 4" xfId="4159"/>
    <cellStyle name="Normal 62" xfId="4160"/>
    <cellStyle name="Normal 62 2" xfId="4161"/>
    <cellStyle name="Normal 62 2 2" xfId="4162"/>
    <cellStyle name="Normal 62 3" xfId="4163"/>
    <cellStyle name="Normal 62 4" xfId="4164"/>
    <cellStyle name="Normal 63" xfId="4165"/>
    <cellStyle name="Normal 63 2" xfId="4166"/>
    <cellStyle name="Normal 63 2 2" xfId="4167"/>
    <cellStyle name="Normal 63 3" xfId="4168"/>
    <cellStyle name="Normal 63 4" xfId="4169"/>
    <cellStyle name="Normal 64" xfId="4170"/>
    <cellStyle name="Normal 64 2" xfId="4171"/>
    <cellStyle name="Normal 64 2 2" xfId="4172"/>
    <cellStyle name="Normal 64 3" xfId="4173"/>
    <cellStyle name="Normal 64 4" xfId="4174"/>
    <cellStyle name="Normal 65" xfId="4175"/>
    <cellStyle name="Normal 65 2" xfId="4176"/>
    <cellStyle name="Normal 65 2 2" xfId="4177"/>
    <cellStyle name="Normal 65 3" xfId="4178"/>
    <cellStyle name="Normal 65 4" xfId="4179"/>
    <cellStyle name="Normal 66" xfId="4180"/>
    <cellStyle name="Normal 66 2" xfId="4181"/>
    <cellStyle name="Normal 66 2 2" xfId="4182"/>
    <cellStyle name="Normal 66 3" xfId="4183"/>
    <cellStyle name="Normal 66 4" xfId="4184"/>
    <cellStyle name="Normal 67" xfId="4185"/>
    <cellStyle name="Normal 67 2" xfId="4186"/>
    <cellStyle name="Normal 67 2 2" xfId="4187"/>
    <cellStyle name="Normal 67 3" xfId="4188"/>
    <cellStyle name="Normal 67 4" xfId="4189"/>
    <cellStyle name="Normal 68" xfId="4190"/>
    <cellStyle name="Normal 69" xfId="4191"/>
    <cellStyle name="Normal 7" xfId="4192"/>
    <cellStyle name="Normal 7 10" xfId="4193"/>
    <cellStyle name="Normal 7 10 2" xfId="4194"/>
    <cellStyle name="Normal 7 11" xfId="4195"/>
    <cellStyle name="Normal 7 11 2" xfId="4196"/>
    <cellStyle name="Normal 7 12" xfId="4197"/>
    <cellStyle name="Normal 7 12 2" xfId="4198"/>
    <cellStyle name="Normal 7 13" xfId="4199"/>
    <cellStyle name="Normal 7 13 2" xfId="4200"/>
    <cellStyle name="Normal 7 14" xfId="4201"/>
    <cellStyle name="Normal 7 14 2" xfId="4202"/>
    <cellStyle name="Normal 7 15" xfId="4203"/>
    <cellStyle name="Normal 7 15 2" xfId="4204"/>
    <cellStyle name="Normal 7 16" xfId="4205"/>
    <cellStyle name="Normal 7 16 2" xfId="4206"/>
    <cellStyle name="Normal 7 17" xfId="4207"/>
    <cellStyle name="Normal 7 17 2" xfId="4208"/>
    <cellStyle name="Normal 7 18" xfId="4209"/>
    <cellStyle name="Normal 7 18 2" xfId="4210"/>
    <cellStyle name="Normal 7 19" xfId="4211"/>
    <cellStyle name="Normal 7 19 2" xfId="4212"/>
    <cellStyle name="Normal 7 2" xfId="4213"/>
    <cellStyle name="Normal 7 2 10" xfId="4214"/>
    <cellStyle name="Normal 7 2 10 2" xfId="4215"/>
    <cellStyle name="Normal 7 2 11" xfId="4216"/>
    <cellStyle name="Normal 7 2 11 2" xfId="4217"/>
    <cellStyle name="Normal 7 2 12" xfId="4218"/>
    <cellStyle name="Normal 7 2 12 2" xfId="4219"/>
    <cellStyle name="Normal 7 2 13" xfId="4220"/>
    <cellStyle name="Normal 7 2 13 2" xfId="4221"/>
    <cellStyle name="Normal 7 2 14" xfId="4222"/>
    <cellStyle name="Normal 7 2 14 2" xfId="4223"/>
    <cellStyle name="Normal 7 2 15" xfId="4224"/>
    <cellStyle name="Normal 7 2 15 2" xfId="4225"/>
    <cellStyle name="Normal 7 2 16" xfId="4226"/>
    <cellStyle name="Normal 7 2 16 2" xfId="4227"/>
    <cellStyle name="Normal 7 2 17" xfId="4228"/>
    <cellStyle name="Normal 7 2 17 2" xfId="4229"/>
    <cellStyle name="Normal 7 2 18" xfId="4230"/>
    <cellStyle name="Normal 7 2 18 2" xfId="4231"/>
    <cellStyle name="Normal 7 2 19" xfId="4232"/>
    <cellStyle name="Normal 7 2 19 2" xfId="4233"/>
    <cellStyle name="Normal 7 2 2" xfId="4234"/>
    <cellStyle name="Normal 7 2 2 2" xfId="4235"/>
    <cellStyle name="Normal 7 2 20" xfId="4236"/>
    <cellStyle name="Normal 7 2 20 2" xfId="4237"/>
    <cellStyle name="Normal 7 2 21" xfId="4238"/>
    <cellStyle name="Normal 7 2 21 2" xfId="4239"/>
    <cellStyle name="Normal 7 2 22" xfId="4240"/>
    <cellStyle name="Normal 7 2 22 2" xfId="4241"/>
    <cellStyle name="Normal 7 2 23" xfId="4242"/>
    <cellStyle name="Normal 7 2 23 2" xfId="4243"/>
    <cellStyle name="Normal 7 2 24" xfId="4244"/>
    <cellStyle name="Normal 7 2 3" xfId="4245"/>
    <cellStyle name="Normal 7 2 3 2" xfId="4246"/>
    <cellStyle name="Normal 7 2 4" xfId="4247"/>
    <cellStyle name="Normal 7 2 4 2" xfId="4248"/>
    <cellStyle name="Normal 7 2 5" xfId="4249"/>
    <cellStyle name="Normal 7 2 5 2" xfId="4250"/>
    <cellStyle name="Normal 7 2 6" xfId="4251"/>
    <cellStyle name="Normal 7 2 6 2" xfId="4252"/>
    <cellStyle name="Normal 7 2 7" xfId="4253"/>
    <cellStyle name="Normal 7 2 7 2" xfId="4254"/>
    <cellStyle name="Normal 7 2 8" xfId="4255"/>
    <cellStyle name="Normal 7 2 8 2" xfId="4256"/>
    <cellStyle name="Normal 7 2 9" xfId="4257"/>
    <cellStyle name="Normal 7 2 9 2" xfId="4258"/>
    <cellStyle name="Normal 7 20" xfId="4259"/>
    <cellStyle name="Normal 7 20 2" xfId="4260"/>
    <cellStyle name="Normal 7 21" xfId="4261"/>
    <cellStyle name="Normal 7 21 2" xfId="4262"/>
    <cellStyle name="Normal 7 22" xfId="4263"/>
    <cellStyle name="Normal 7 22 2" xfId="4264"/>
    <cellStyle name="Normal 7 23" xfId="4265"/>
    <cellStyle name="Normal 7 23 2" xfId="4266"/>
    <cellStyle name="Normal 7 24" xfId="4267"/>
    <cellStyle name="Normal 7 24 2" xfId="4268"/>
    <cellStyle name="Normal 7 25" xfId="4269"/>
    <cellStyle name="Normal 7 3" xfId="4270"/>
    <cellStyle name="Normal 7 3 2" xfId="4271"/>
    <cellStyle name="Normal 7 4" xfId="4272"/>
    <cellStyle name="Normal 7 4 2" xfId="4273"/>
    <cellStyle name="Normal 7 5" xfId="4274"/>
    <cellStyle name="Normal 7 5 2" xfId="4275"/>
    <cellStyle name="Normal 7 6" xfId="4276"/>
    <cellStyle name="Normal 7 6 2" xfId="4277"/>
    <cellStyle name="Normal 7 7" xfId="4278"/>
    <cellStyle name="Normal 7 7 2" xfId="4279"/>
    <cellStyle name="Normal 7 8" xfId="4280"/>
    <cellStyle name="Normal 7 8 2" xfId="4281"/>
    <cellStyle name="Normal 7 9" xfId="4282"/>
    <cellStyle name="Normal 7 9 2" xfId="4283"/>
    <cellStyle name="Normal 70" xfId="4284"/>
    <cellStyle name="Normal 71" xfId="4285"/>
    <cellStyle name="Normal 71 2" xfId="4286"/>
    <cellStyle name="Normal 72" xfId="4287"/>
    <cellStyle name="Normal 72 2" xfId="4288"/>
    <cellStyle name="Normal 73" xfId="4289"/>
    <cellStyle name="Normal 73 2" xfId="4290"/>
    <cellStyle name="Normal 74" xfId="4291"/>
    <cellStyle name="Normal 74 2" xfId="4292"/>
    <cellStyle name="Normal 75" xfId="4293"/>
    <cellStyle name="Normal 75 2" xfId="4294"/>
    <cellStyle name="Normal 76" xfId="4295"/>
    <cellStyle name="Normal 76 2" xfId="4296"/>
    <cellStyle name="Normal 77" xfId="4297"/>
    <cellStyle name="Normal 77 2" xfId="4298"/>
    <cellStyle name="Normal 78" xfId="4299"/>
    <cellStyle name="Normal 78 2" xfId="4300"/>
    <cellStyle name="Normal 79" xfId="4301"/>
    <cellStyle name="Normal 79 2" xfId="4302"/>
    <cellStyle name="Normal 8" xfId="4303"/>
    <cellStyle name="Normal 8 2" xfId="4304"/>
    <cellStyle name="Normal 8 2 2" xfId="4305"/>
    <cellStyle name="Normal 8 2 3" xfId="4306"/>
    <cellStyle name="Normal 8 2 3 2" xfId="4307"/>
    <cellStyle name="Normal 8 2 3 2 2" xfId="4308"/>
    <cellStyle name="Normal 8 2 3 3" xfId="4309"/>
    <cellStyle name="Normal 8 2 3 3 2" xfId="4310"/>
    <cellStyle name="Normal 8 2 3 4" xfId="4311"/>
    <cellStyle name="Normal 8 2 3 5" xfId="4312"/>
    <cellStyle name="Normal 8 2 3 6" xfId="4313"/>
    <cellStyle name="Normal 8 2 3 7" xfId="4314"/>
    <cellStyle name="Normal 8 3" xfId="4315"/>
    <cellStyle name="Normal 8 3 2" xfId="4316"/>
    <cellStyle name="Normal 8 3 3" xfId="4317"/>
    <cellStyle name="Normal 8 3 3 2" xfId="4318"/>
    <cellStyle name="Normal 8 3 3 2 2" xfId="4319"/>
    <cellStyle name="Normal 8 3 3 3" xfId="4320"/>
    <cellStyle name="Normal 8 3 3 3 2" xfId="4321"/>
    <cellStyle name="Normal 8 3 3 4" xfId="4322"/>
    <cellStyle name="Normal 8 3 3 5" xfId="4323"/>
    <cellStyle name="Normal 8 3 3 6" xfId="4324"/>
    <cellStyle name="Normal 8 3 3 7" xfId="4325"/>
    <cellStyle name="Normal 8 4" xfId="4326"/>
    <cellStyle name="Normal 8 4 2" xfId="4327"/>
    <cellStyle name="Normal 8 4 3" xfId="4328"/>
    <cellStyle name="Normal 8 4 3 2" xfId="4329"/>
    <cellStyle name="Normal 8 4 3 2 2" xfId="4330"/>
    <cellStyle name="Normal 8 4 3 3" xfId="4331"/>
    <cellStyle name="Normal 8 4 3 3 2" xfId="4332"/>
    <cellStyle name="Normal 8 4 3 4" xfId="4333"/>
    <cellStyle name="Normal 8 4 3 5" xfId="4334"/>
    <cellStyle name="Normal 8 4 3 6" xfId="4335"/>
    <cellStyle name="Normal 8 4 3 7" xfId="4336"/>
    <cellStyle name="Normal 8 5" xfId="4337"/>
    <cellStyle name="Normal 8 5 2" xfId="4338"/>
    <cellStyle name="Normal 8 5 3" xfId="4339"/>
    <cellStyle name="Normal 8 5 3 2" xfId="4340"/>
    <cellStyle name="Normal 8 5 3 2 2" xfId="4341"/>
    <cellStyle name="Normal 8 5 3 3" xfId="4342"/>
    <cellStyle name="Normal 8 5 3 3 2" xfId="4343"/>
    <cellStyle name="Normal 8 5 3 4" xfId="4344"/>
    <cellStyle name="Normal 8 5 3 5" xfId="4345"/>
    <cellStyle name="Normal 8 5 3 6" xfId="4346"/>
    <cellStyle name="Normal 8 5 3 7" xfId="4347"/>
    <cellStyle name="Normal 8 6" xfId="4348"/>
    <cellStyle name="Normal 8 6 2" xfId="4349"/>
    <cellStyle name="Normal 8 6 3" xfId="4350"/>
    <cellStyle name="Normal 8 6 3 2" xfId="4351"/>
    <cellStyle name="Normal 8 6 3 2 2" xfId="4352"/>
    <cellStyle name="Normal 8 6 3 3" xfId="4353"/>
    <cellStyle name="Normal 8 6 3 3 2" xfId="4354"/>
    <cellStyle name="Normal 8 6 3 4" xfId="4355"/>
    <cellStyle name="Normal 8 6 3 5" xfId="4356"/>
    <cellStyle name="Normal 8 6 3 6" xfId="4357"/>
    <cellStyle name="Normal 8 6 3 7" xfId="4358"/>
    <cellStyle name="Normal 8 7" xfId="4359"/>
    <cellStyle name="Normal 8 7 2" xfId="4360"/>
    <cellStyle name="Normal 80" xfId="4361"/>
    <cellStyle name="Normal 80 2" xfId="4362"/>
    <cellStyle name="Normal 81" xfId="4363"/>
    <cellStyle name="Normal 81 2" xfId="4364"/>
    <cellStyle name="Normal 82" xfId="4365"/>
    <cellStyle name="Normal 82 2" xfId="4366"/>
    <cellStyle name="Normal 83" xfId="4367"/>
    <cellStyle name="Normal 83 2" xfId="4368"/>
    <cellStyle name="Normal 84" xfId="4369"/>
    <cellStyle name="Normal 84 2" xfId="4370"/>
    <cellStyle name="Normal 85" xfId="4371"/>
    <cellStyle name="Normal 85 2" xfId="4372"/>
    <cellStyle name="Normal 86" xfId="4373"/>
    <cellStyle name="Normal 86 2" xfId="4374"/>
    <cellStyle name="Normal 87" xfId="4375"/>
    <cellStyle name="Normal 87 2" xfId="4376"/>
    <cellStyle name="Normal 88" xfId="4377"/>
    <cellStyle name="Normal 88 2" xfId="4378"/>
    <cellStyle name="Normal 89" xfId="4379"/>
    <cellStyle name="Normal 89 2" xfId="4380"/>
    <cellStyle name="Normal 9" xfId="4381"/>
    <cellStyle name="Normal 90" xfId="4382"/>
    <cellStyle name="Normal 90 2" xfId="4383"/>
    <cellStyle name="Normal 91" xfId="4384"/>
    <cellStyle name="Normal 91 2" xfId="4385"/>
    <cellStyle name="Normal 92" xfId="4386"/>
    <cellStyle name="Normal 92 2" xfId="4387"/>
    <cellStyle name="Normal 93" xfId="4388"/>
    <cellStyle name="Normal 93 2" xfId="4389"/>
    <cellStyle name="Normal 94" xfId="4390"/>
    <cellStyle name="Normal 94 2" xfId="4391"/>
    <cellStyle name="Normal 95" xfId="4392"/>
    <cellStyle name="Normal 95 2" xfId="4393"/>
    <cellStyle name="Normal 96" xfId="4394"/>
    <cellStyle name="Normal 96 2" xfId="4395"/>
    <cellStyle name="Normal 97" xfId="4396"/>
    <cellStyle name="Normal 97 2" xfId="4397"/>
    <cellStyle name="Normal 98" xfId="4398"/>
    <cellStyle name="Normal 98 2" xfId="4399"/>
    <cellStyle name="Normal 99" xfId="4400"/>
    <cellStyle name="Normal 99 2" xfId="4401"/>
    <cellStyle name="Note 2" xfId="4402"/>
    <cellStyle name="Note 2 2" xfId="4403"/>
    <cellStyle name="Note 2 3" xfId="4404"/>
    <cellStyle name="Note 3" xfId="4405"/>
    <cellStyle name="Note 4" xfId="4406"/>
    <cellStyle name="Note 5" xfId="4407"/>
    <cellStyle name="Note 5 2" xfId="4408"/>
    <cellStyle name="Note 6" xfId="4409"/>
    <cellStyle name="Note 6 2" xfId="4410"/>
    <cellStyle name="Note 7" xfId="4411"/>
    <cellStyle name="Note 8" xfId="4412"/>
    <cellStyle name="Output" xfId="4413" builtinId="21" customBuiltin="1"/>
    <cellStyle name="Output 2" xfId="4414"/>
    <cellStyle name="Output 2 2" xfId="4415"/>
    <cellStyle name="Output 3" xfId="4416"/>
    <cellStyle name="Output 4" xfId="4417"/>
    <cellStyle name="Output 5" xfId="4418"/>
    <cellStyle name="Percent 2" xfId="4419"/>
    <cellStyle name="Percent 2 2" xfId="4420"/>
    <cellStyle name="Percent 2 3" xfId="4421"/>
    <cellStyle name="Percent 2 4" xfId="4422"/>
    <cellStyle name="Percent 2 5" xfId="4423"/>
    <cellStyle name="Percent 2 6" xfId="4424"/>
    <cellStyle name="Percent 2 7" xfId="4425"/>
    <cellStyle name="Percent 2 8" xfId="4426"/>
    <cellStyle name="Percent 3" xfId="4427"/>
    <cellStyle name="Percent 4" xfId="4428"/>
    <cellStyle name="Percent 5" xfId="4429"/>
    <cellStyle name="Percent 5 2" xfId="4430"/>
    <cellStyle name="Percent 5 2 2" xfId="4431"/>
    <cellStyle name="Percent 5 3" xfId="4432"/>
    <cellStyle name="Percent 5 3 2" xfId="4433"/>
    <cellStyle name="Percent 5 4" xfId="4434"/>
    <cellStyle name="Percent 5 5" xfId="4435"/>
    <cellStyle name="Percent 5 6" xfId="4436"/>
    <cellStyle name="Percent 5 7" xfId="4437"/>
    <cellStyle name="Title" xfId="4438" builtinId="15" customBuiltin="1"/>
    <cellStyle name="Title 2" xfId="4439"/>
    <cellStyle name="Title 2 2" xfId="4440"/>
    <cellStyle name="Title 3" xfId="4441"/>
    <cellStyle name="Total" xfId="4442" builtinId="25" customBuiltin="1"/>
    <cellStyle name="Total 2" xfId="4443"/>
    <cellStyle name="Total 2 2" xfId="4444"/>
    <cellStyle name="Total 3" xfId="4445"/>
    <cellStyle name="Total 4" xfId="4446"/>
    <cellStyle name="Total 5" xfId="4447"/>
    <cellStyle name="Warning Text" xfId="4448" builtinId="11" customBuiltin="1"/>
    <cellStyle name="Warning Text 2" xfId="4449"/>
    <cellStyle name="Warning Text 2 2" xfId="4450"/>
    <cellStyle name="Warning Text 3" xfId="4451"/>
    <cellStyle name="Warning Text 4" xfId="4452"/>
    <cellStyle name="Warning Text 5" xfId="44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43</xdr:row>
      <xdr:rowOff>57150</xdr:rowOff>
    </xdr:from>
    <xdr:to>
      <xdr:col>11</xdr:col>
      <xdr:colOff>352425</xdr:colOff>
      <xdr:row>75</xdr:row>
      <xdr:rowOff>95250</xdr:rowOff>
    </xdr:to>
    <xdr:pic>
      <xdr:nvPicPr>
        <xdr:cNvPr id="1626" name="Picture 4">
          <a:extLst>
            <a:ext uri="{FF2B5EF4-FFF2-40B4-BE49-F238E27FC236}">
              <a16:creationId xmlns:a16="http://schemas.microsoft.com/office/drawing/2014/main" xmlns="" id="{00000000-0008-0000-01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019925"/>
          <a:ext cx="7010400" cy="521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8</xdr:row>
      <xdr:rowOff>0</xdr:rowOff>
    </xdr:from>
    <xdr:to>
      <xdr:col>11</xdr:col>
      <xdr:colOff>390525</xdr:colOff>
      <xdr:row>40</xdr:row>
      <xdr:rowOff>66675</xdr:rowOff>
    </xdr:to>
    <xdr:pic>
      <xdr:nvPicPr>
        <xdr:cNvPr id="1627" name="Picture 5">
          <a:extLst>
            <a:ext uri="{FF2B5EF4-FFF2-40B4-BE49-F238E27FC236}">
              <a16:creationId xmlns:a16="http://schemas.microsoft.com/office/drawing/2014/main" xmlns="" id="{00000000-0008-0000-01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95400"/>
          <a:ext cx="7019925" cy="524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590550</xdr:colOff>
      <xdr:row>8</xdr:row>
      <xdr:rowOff>28575</xdr:rowOff>
    </xdr:from>
    <xdr:to>
      <xdr:col>25</xdr:col>
      <xdr:colOff>285750</xdr:colOff>
      <xdr:row>40</xdr:row>
      <xdr:rowOff>66675</xdr:rowOff>
    </xdr:to>
    <xdr:pic>
      <xdr:nvPicPr>
        <xdr:cNvPr id="1628" name="Picture 7">
          <a:extLst>
            <a:ext uri="{FF2B5EF4-FFF2-40B4-BE49-F238E27FC236}">
              <a16:creationId xmlns:a16="http://schemas.microsoft.com/office/drawing/2014/main" xmlns="" id="{00000000-0008-0000-01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5350" y="1323975"/>
          <a:ext cx="7010400" cy="521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600075</xdr:colOff>
      <xdr:row>43</xdr:row>
      <xdr:rowOff>133350</xdr:rowOff>
    </xdr:from>
    <xdr:to>
      <xdr:col>25</xdr:col>
      <xdr:colOff>314325</xdr:colOff>
      <xdr:row>76</xdr:row>
      <xdr:rowOff>38100</xdr:rowOff>
    </xdr:to>
    <xdr:pic>
      <xdr:nvPicPr>
        <xdr:cNvPr id="1629" name="Picture 8">
          <a:extLst>
            <a:ext uri="{FF2B5EF4-FFF2-40B4-BE49-F238E27FC236}">
              <a16:creationId xmlns:a16="http://schemas.microsoft.com/office/drawing/2014/main" xmlns="" id="{00000000-0008-0000-01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4875" y="7096125"/>
          <a:ext cx="7029450" cy="524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8"/>
  <sheetViews>
    <sheetView tabSelected="1" topLeftCell="A85" workbookViewId="0">
      <selection activeCell="Q9" sqref="Q9:R9"/>
    </sheetView>
  </sheetViews>
  <sheetFormatPr defaultRowHeight="13.2" x14ac:dyDescent="0.25"/>
  <cols>
    <col min="1" max="1" width="10.6640625" customWidth="1"/>
    <col min="3" max="3" width="13.44140625" customWidth="1"/>
    <col min="4" max="4" width="13.33203125" bestFit="1" customWidth="1"/>
    <col min="5" max="5" width="10.44140625" customWidth="1"/>
    <col min="6" max="6" width="10.6640625" bestFit="1" customWidth="1"/>
    <col min="7" max="7" width="13.33203125" customWidth="1"/>
    <col min="8" max="8" width="14" bestFit="1" customWidth="1"/>
    <col min="9" max="9" width="13.88671875" customWidth="1"/>
    <col min="10" max="10" width="10.6640625" bestFit="1" customWidth="1"/>
    <col min="11" max="11" width="11.5546875" style="6" customWidth="1"/>
    <col min="12" max="12" width="10.5546875" style="10" customWidth="1"/>
    <col min="13" max="13" width="12.44140625" style="6" customWidth="1"/>
  </cols>
  <sheetData>
    <row r="1" spans="1:13" s="1" customFormat="1" x14ac:dyDescent="0.25">
      <c r="A1" s="1" t="s">
        <v>4</v>
      </c>
      <c r="K1" s="5"/>
      <c r="L1" s="9"/>
      <c r="M1" s="5"/>
    </row>
    <row r="3" spans="1:13" x14ac:dyDescent="0.25">
      <c r="A3" t="s">
        <v>23</v>
      </c>
      <c r="I3" s="1" t="s">
        <v>30</v>
      </c>
    </row>
    <row r="4" spans="1:13" x14ac:dyDescent="0.25">
      <c r="A4" t="s">
        <v>18</v>
      </c>
      <c r="H4">
        <v>366</v>
      </c>
      <c r="I4" t="s">
        <v>7</v>
      </c>
    </row>
    <row r="6" spans="1:13" x14ac:dyDescent="0.25">
      <c r="A6" s="2"/>
      <c r="B6" s="2"/>
      <c r="C6" s="13" t="s">
        <v>1</v>
      </c>
      <c r="D6" s="14"/>
      <c r="E6" s="14"/>
      <c r="F6" s="15"/>
      <c r="G6" s="13" t="s">
        <v>2</v>
      </c>
      <c r="H6" s="14"/>
      <c r="I6" s="14"/>
      <c r="J6" s="15"/>
      <c r="K6" s="7"/>
      <c r="L6" s="11"/>
      <c r="M6" s="7"/>
    </row>
    <row r="7" spans="1:13" ht="70.5" customHeight="1" x14ac:dyDescent="0.25">
      <c r="A7" s="3" t="s">
        <v>0</v>
      </c>
      <c r="B7" s="3" t="s">
        <v>5</v>
      </c>
      <c r="C7" s="4" t="s">
        <v>6</v>
      </c>
      <c r="D7" s="4" t="s">
        <v>8</v>
      </c>
      <c r="E7" s="3" t="s">
        <v>12</v>
      </c>
      <c r="F7" s="4" t="s">
        <v>3</v>
      </c>
      <c r="G7" s="4" t="s">
        <v>6</v>
      </c>
      <c r="H7" s="4" t="s">
        <v>8</v>
      </c>
      <c r="I7" s="3" t="s">
        <v>12</v>
      </c>
      <c r="J7" s="4" t="s">
        <v>3</v>
      </c>
      <c r="K7" s="8" t="s">
        <v>9</v>
      </c>
      <c r="L7" s="12" t="s">
        <v>10</v>
      </c>
      <c r="M7" s="8" t="s">
        <v>11</v>
      </c>
    </row>
    <row r="8" spans="1:13" x14ac:dyDescent="0.25">
      <c r="A8" s="2">
        <v>1</v>
      </c>
      <c r="B8" s="2" t="s">
        <v>13</v>
      </c>
      <c r="C8" s="2">
        <v>1369231</v>
      </c>
      <c r="D8" s="2">
        <v>3166751</v>
      </c>
      <c r="E8" s="2">
        <f>D8*0.01</f>
        <v>31667.510000000002</v>
      </c>
      <c r="F8" s="2">
        <v>200.1876</v>
      </c>
      <c r="G8" s="2">
        <v>1324276</v>
      </c>
      <c r="H8" s="2">
        <v>3178189</v>
      </c>
      <c r="I8" s="2">
        <f>H8*0.01</f>
        <v>31781.89</v>
      </c>
      <c r="J8" s="2">
        <v>194.51244</v>
      </c>
      <c r="K8" s="7">
        <f>(C8-G8)/H$4</f>
        <v>122.82786885245902</v>
      </c>
      <c r="L8" s="11">
        <f>(F8-J8)/H$4</f>
        <v>1.5505901639344276E-2</v>
      </c>
      <c r="M8" s="7">
        <f>(E8-I8)/H$4</f>
        <v>-0.31251366120217866</v>
      </c>
    </row>
    <row r="9" spans="1:13" x14ac:dyDescent="0.25">
      <c r="A9" s="2">
        <v>2</v>
      </c>
      <c r="B9" s="2" t="s">
        <v>13</v>
      </c>
      <c r="C9" s="2">
        <v>1466037</v>
      </c>
      <c r="D9" s="2">
        <v>2254232</v>
      </c>
      <c r="E9" s="2">
        <f>D9*0.01</f>
        <v>22542.32</v>
      </c>
      <c r="F9" s="2">
        <v>285.28789999999998</v>
      </c>
      <c r="G9" s="2">
        <v>1420485</v>
      </c>
      <c r="H9" s="2">
        <v>2263254</v>
      </c>
      <c r="I9" s="2">
        <f>H9*0.01</f>
        <v>22632.54</v>
      </c>
      <c r="J9" s="2">
        <v>278.892</v>
      </c>
      <c r="K9" s="7">
        <f>(C9-G9)/H$4</f>
        <v>124.45901639344262</v>
      </c>
      <c r="L9" s="11">
        <f>(F9-J9)/H$4</f>
        <v>1.7475136612021814E-2</v>
      </c>
      <c r="M9" s="7">
        <f>(E9-I9)/H$4</f>
        <v>-0.24650273224044034</v>
      </c>
    </row>
    <row r="10" spans="1:13" x14ac:dyDescent="0.25">
      <c r="A10" s="2">
        <v>3</v>
      </c>
      <c r="B10" s="2" t="s">
        <v>13</v>
      </c>
      <c r="C10" s="2">
        <v>1420757</v>
      </c>
      <c r="D10" s="2">
        <v>2189161</v>
      </c>
      <c r="E10" s="2">
        <f>D10*0.01</f>
        <v>21891.61</v>
      </c>
      <c r="F10" s="2">
        <v>234.34139999999999</v>
      </c>
      <c r="G10" s="2">
        <v>1375348</v>
      </c>
      <c r="H10" s="2">
        <v>2199163</v>
      </c>
      <c r="I10" s="2">
        <f>H10*0.01</f>
        <v>21991.63</v>
      </c>
      <c r="J10" s="2">
        <v>228.4933</v>
      </c>
      <c r="K10" s="7">
        <f>(C10-G10)/H$4</f>
        <v>124.06830601092896</v>
      </c>
      <c r="L10" s="11">
        <f>(F10-J10)/H$4</f>
        <v>1.5978415300546417E-2</v>
      </c>
      <c r="M10" s="7">
        <f>(E10-I10)/H$4</f>
        <v>-0.27327868852459136</v>
      </c>
    </row>
    <row r="11" spans="1:13" x14ac:dyDescent="0.25">
      <c r="A11" s="2">
        <v>4</v>
      </c>
      <c r="B11" s="2" t="s">
        <v>13</v>
      </c>
      <c r="C11" s="2">
        <v>1474510</v>
      </c>
      <c r="D11" s="2">
        <v>1894906</v>
      </c>
      <c r="E11" s="2">
        <f>D11*0.01</f>
        <v>18949.060000000001</v>
      </c>
      <c r="F11" s="2">
        <v>270.29520000000002</v>
      </c>
      <c r="G11" s="2">
        <v>1428859</v>
      </c>
      <c r="H11" s="2">
        <v>1903534</v>
      </c>
      <c r="I11" s="2">
        <f>H11*0.01</f>
        <v>19035.34</v>
      </c>
      <c r="J11" s="2">
        <v>264.5521</v>
      </c>
      <c r="K11" s="7">
        <f>(C11-G11)/H$4</f>
        <v>124.72950819672131</v>
      </c>
      <c r="L11" s="11">
        <f>(F11-J11)/H$4</f>
        <v>1.5691530054644881E-2</v>
      </c>
      <c r="M11" s="7">
        <f>(E11-I11)/H$4</f>
        <v>-0.23573770491802962</v>
      </c>
    </row>
    <row r="12" spans="1:13" x14ac:dyDescent="0.25">
      <c r="A12" s="2">
        <v>5</v>
      </c>
      <c r="B12" s="2" t="s">
        <v>13</v>
      </c>
      <c r="C12" s="2">
        <v>1408519</v>
      </c>
      <c r="D12" s="2">
        <v>2260581</v>
      </c>
      <c r="E12" s="2">
        <f t="shared" ref="E12:E23" si="0">D12*0.01</f>
        <v>22605.81</v>
      </c>
      <c r="F12" s="2">
        <v>210.62100000000001</v>
      </c>
      <c r="G12" s="2">
        <v>1363081</v>
      </c>
      <c r="H12" s="2">
        <v>2270710</v>
      </c>
      <c r="I12" s="2">
        <f t="shared" ref="I12:I23" si="1">H12*0.01</f>
        <v>22707.100000000002</v>
      </c>
      <c r="J12" s="2">
        <v>204.73159999999999</v>
      </c>
      <c r="K12" s="7">
        <f t="shared" ref="K12:K23" si="2">(C12-G12)/H$4</f>
        <v>124.14754098360656</v>
      </c>
      <c r="L12" s="11">
        <f t="shared" ref="L12:L23" si="3">(F12-J12)/H$4</f>
        <v>1.6091256830601156E-2</v>
      </c>
      <c r="M12" s="7">
        <f t="shared" ref="M12:M23" si="4">(E12-I12)/H$4</f>
        <v>-0.27674863387978382</v>
      </c>
    </row>
    <row r="13" spans="1:13" x14ac:dyDescent="0.25">
      <c r="A13" s="2">
        <v>6</v>
      </c>
      <c r="B13" s="2" t="s">
        <v>13</v>
      </c>
      <c r="C13" s="2">
        <v>1518117</v>
      </c>
      <c r="D13" s="2">
        <v>1412941</v>
      </c>
      <c r="E13" s="2">
        <f t="shared" si="0"/>
        <v>14129.41</v>
      </c>
      <c r="F13" s="2">
        <v>256.67669999999998</v>
      </c>
      <c r="G13" s="2">
        <v>1472321</v>
      </c>
      <c r="H13" s="2">
        <v>1420090</v>
      </c>
      <c r="I13" s="2">
        <f t="shared" si="1"/>
        <v>14200.9</v>
      </c>
      <c r="J13" s="2">
        <v>250.7653</v>
      </c>
      <c r="K13" s="7">
        <f t="shared" si="2"/>
        <v>125.1256830601093</v>
      </c>
      <c r="L13" s="11">
        <f t="shared" si="3"/>
        <v>1.615136612021854E-2</v>
      </c>
      <c r="M13" s="7">
        <f t="shared" si="4"/>
        <v>-0.19532786885245843</v>
      </c>
    </row>
    <row r="14" spans="1:13" x14ac:dyDescent="0.25">
      <c r="A14" s="2">
        <v>7</v>
      </c>
      <c r="B14" s="2" t="s">
        <v>13</v>
      </c>
      <c r="C14" s="2">
        <v>1499763</v>
      </c>
      <c r="D14" s="2">
        <v>1300418</v>
      </c>
      <c r="E14" s="2">
        <f t="shared" si="0"/>
        <v>13004.18</v>
      </c>
      <c r="F14" s="2">
        <v>244.3682</v>
      </c>
      <c r="G14" s="2">
        <v>1453884</v>
      </c>
      <c r="H14" s="2">
        <v>1308376</v>
      </c>
      <c r="I14" s="2">
        <f t="shared" si="1"/>
        <v>13083.76</v>
      </c>
      <c r="J14" s="2">
        <v>238.505</v>
      </c>
      <c r="K14" s="7">
        <f t="shared" si="2"/>
        <v>125.35245901639344</v>
      </c>
      <c r="L14" s="11">
        <f t="shared" si="3"/>
        <v>1.6019672131147557E-2</v>
      </c>
      <c r="M14" s="7">
        <f t="shared" si="4"/>
        <v>-0.21743169398907083</v>
      </c>
    </row>
    <row r="15" spans="1:13" x14ac:dyDescent="0.25">
      <c r="A15" s="2">
        <v>8</v>
      </c>
      <c r="B15" s="2" t="s">
        <v>13</v>
      </c>
      <c r="C15" s="2">
        <v>1528235</v>
      </c>
      <c r="D15" s="2">
        <v>1310172</v>
      </c>
      <c r="E15" s="2">
        <f t="shared" si="0"/>
        <v>13101.720000000001</v>
      </c>
      <c r="F15" s="2">
        <v>261.6189</v>
      </c>
      <c r="G15" s="2">
        <v>1482217</v>
      </c>
      <c r="H15" s="2">
        <v>1316793</v>
      </c>
      <c r="I15" s="2">
        <f t="shared" si="1"/>
        <v>13167.93</v>
      </c>
      <c r="J15" s="2">
        <v>256.09059999999999</v>
      </c>
      <c r="K15" s="7">
        <f t="shared" si="2"/>
        <v>125.73224043715847</v>
      </c>
      <c r="L15" s="11">
        <f t="shared" si="3"/>
        <v>1.5104644808743174E-2</v>
      </c>
      <c r="M15" s="7">
        <f t="shared" si="4"/>
        <v>-0.1809016393442599</v>
      </c>
    </row>
    <row r="16" spans="1:13" x14ac:dyDescent="0.25">
      <c r="A16" s="2">
        <v>9</v>
      </c>
      <c r="B16" s="2" t="s">
        <v>13</v>
      </c>
      <c r="C16" s="2">
        <v>1556535</v>
      </c>
      <c r="D16" s="2">
        <v>1432363</v>
      </c>
      <c r="E16" s="2">
        <f t="shared" si="0"/>
        <v>14323.630000000001</v>
      </c>
      <c r="F16" s="2">
        <v>314.81369999999998</v>
      </c>
      <c r="G16" s="2">
        <v>1510344</v>
      </c>
      <c r="H16" s="2">
        <v>1439401</v>
      </c>
      <c r="I16" s="2">
        <f t="shared" si="1"/>
        <v>14394.01</v>
      </c>
      <c r="J16" s="2">
        <v>308.46719999999999</v>
      </c>
      <c r="K16" s="7">
        <f t="shared" si="2"/>
        <v>126.20491803278688</v>
      </c>
      <c r="L16" s="11">
        <f t="shared" si="3"/>
        <v>1.7340163934426209E-2</v>
      </c>
      <c r="M16" s="7">
        <f t="shared" si="4"/>
        <v>-0.19229508196721093</v>
      </c>
    </row>
    <row r="17" spans="1:13" x14ac:dyDescent="0.25">
      <c r="A17" s="2">
        <v>10</v>
      </c>
      <c r="B17" s="2" t="s">
        <v>13</v>
      </c>
      <c r="C17" s="2">
        <v>1559896</v>
      </c>
      <c r="D17" s="2">
        <v>1471436</v>
      </c>
      <c r="E17" s="2">
        <f>D17*0.01</f>
        <v>14714.36</v>
      </c>
      <c r="F17" s="2">
        <v>313.21480000000003</v>
      </c>
      <c r="G17" s="2">
        <v>1513686</v>
      </c>
      <c r="H17" s="2">
        <v>1478136</v>
      </c>
      <c r="I17" s="2">
        <f>H17*0.01</f>
        <v>14781.36</v>
      </c>
      <c r="J17" s="2">
        <v>306.65379999999999</v>
      </c>
      <c r="K17" s="7">
        <f t="shared" ref="K17:K22" si="5">(C17-G17)/H$4</f>
        <v>126.2568306010929</v>
      </c>
      <c r="L17" s="11">
        <f>(F17-J17)/H$4</f>
        <v>1.792622950819682E-2</v>
      </c>
      <c r="M17" s="7">
        <f>(E17-I17)/H$4</f>
        <v>-0.1830601092896175</v>
      </c>
    </row>
    <row r="18" spans="1:13" x14ac:dyDescent="0.25">
      <c r="A18" s="2">
        <v>11</v>
      </c>
      <c r="B18" s="2" t="s">
        <v>13</v>
      </c>
      <c r="C18" s="2">
        <v>1559335</v>
      </c>
      <c r="D18" s="2">
        <v>1963597</v>
      </c>
      <c r="E18" s="2">
        <f t="shared" si="0"/>
        <v>19635.97</v>
      </c>
      <c r="F18" s="2">
        <v>310.37209999999999</v>
      </c>
      <c r="G18" s="2">
        <v>1512978</v>
      </c>
      <c r="H18" s="2">
        <v>1971181</v>
      </c>
      <c r="I18" s="2">
        <f t="shared" si="1"/>
        <v>19711.810000000001</v>
      </c>
      <c r="J18" s="2">
        <v>303.97980000000001</v>
      </c>
      <c r="K18" s="7">
        <f t="shared" si="5"/>
        <v>126.65846994535519</v>
      </c>
      <c r="L18" s="11">
        <f t="shared" si="3"/>
        <v>1.7465300546448025E-2</v>
      </c>
      <c r="M18" s="7">
        <f t="shared" si="4"/>
        <v>-0.20721311475409876</v>
      </c>
    </row>
    <row r="19" spans="1:13" x14ac:dyDescent="0.25">
      <c r="A19" s="2">
        <v>12</v>
      </c>
      <c r="B19" s="2" t="s">
        <v>13</v>
      </c>
      <c r="C19" s="2">
        <v>1526819</v>
      </c>
      <c r="D19" s="2">
        <v>2005366</v>
      </c>
      <c r="E19" s="2">
        <f t="shared" si="0"/>
        <v>20053.66</v>
      </c>
      <c r="F19" s="2">
        <v>303.32830000000001</v>
      </c>
      <c r="G19" s="2">
        <v>1480974</v>
      </c>
      <c r="H19" s="2">
        <v>2013481</v>
      </c>
      <c r="I19" s="2">
        <f t="shared" si="1"/>
        <v>20134.810000000001</v>
      </c>
      <c r="J19" s="2">
        <v>296.95510000000002</v>
      </c>
      <c r="K19" s="7">
        <f t="shared" si="5"/>
        <v>125.25956284153006</v>
      </c>
      <c r="L19" s="11">
        <f t="shared" si="3"/>
        <v>1.7413114754098354E-2</v>
      </c>
      <c r="M19" s="7">
        <f t="shared" si="4"/>
        <v>-0.22172131147541382</v>
      </c>
    </row>
    <row r="20" spans="1:13" x14ac:dyDescent="0.25">
      <c r="A20" s="2">
        <v>13</v>
      </c>
      <c r="B20" s="2" t="s">
        <v>13</v>
      </c>
      <c r="C20" s="2">
        <v>1575153</v>
      </c>
      <c r="D20" s="2">
        <v>1843275</v>
      </c>
      <c r="E20" s="2">
        <f>D20*0.01</f>
        <v>18432.75</v>
      </c>
      <c r="F20" s="2">
        <v>308.55500000000001</v>
      </c>
      <c r="G20" s="2">
        <v>1528691</v>
      </c>
      <c r="H20" s="2">
        <v>1850230</v>
      </c>
      <c r="I20" s="2">
        <f>H20*0.01</f>
        <v>18502.3</v>
      </c>
      <c r="J20" s="2">
        <v>302.17829999999998</v>
      </c>
      <c r="K20" s="7">
        <f t="shared" si="5"/>
        <v>126.94535519125684</v>
      </c>
      <c r="L20" s="11">
        <f>(F20-J20)/H$4</f>
        <v>1.7422677595628492E-2</v>
      </c>
      <c r="M20" s="7">
        <f>(E20-I20)/H$4</f>
        <v>-0.19002732240436959</v>
      </c>
    </row>
    <row r="21" spans="1:13" x14ac:dyDescent="0.25">
      <c r="A21" s="2">
        <v>14</v>
      </c>
      <c r="B21" s="2" t="s">
        <v>13</v>
      </c>
      <c r="C21" s="2">
        <v>1541740</v>
      </c>
      <c r="D21" s="2">
        <v>1997988</v>
      </c>
      <c r="E21" s="2">
        <f>D21*0.01</f>
        <v>19979.88</v>
      </c>
      <c r="F21" s="2">
        <v>302.68900000000002</v>
      </c>
      <c r="G21" s="2">
        <v>1495345</v>
      </c>
      <c r="H21" s="2">
        <v>2005558</v>
      </c>
      <c r="I21" s="2">
        <f>H21*0.01</f>
        <v>20055.580000000002</v>
      </c>
      <c r="J21" s="2">
        <v>296.33920000000001</v>
      </c>
      <c r="K21" s="7">
        <f t="shared" si="5"/>
        <v>126.76229508196721</v>
      </c>
      <c r="L21" s="11">
        <f>(F21-J21)/H$4</f>
        <v>1.7349180327868897E-2</v>
      </c>
      <c r="M21" s="7">
        <f>(E21-I21)/H$4</f>
        <v>-0.20683060109289816</v>
      </c>
    </row>
    <row r="22" spans="1:13" x14ac:dyDescent="0.25">
      <c r="A22" s="2">
        <v>15</v>
      </c>
      <c r="B22" s="2" t="s">
        <v>13</v>
      </c>
      <c r="C22" s="2">
        <v>1622756</v>
      </c>
      <c r="D22" s="2">
        <v>900000</v>
      </c>
      <c r="E22" s="2">
        <f>D22*0.01</f>
        <v>9000</v>
      </c>
      <c r="F22" s="2">
        <v>297.2756</v>
      </c>
      <c r="G22" s="2">
        <v>1577486</v>
      </c>
      <c r="H22" s="2">
        <v>904573</v>
      </c>
      <c r="I22" s="2">
        <f>H22*0.01</f>
        <v>9045.73</v>
      </c>
      <c r="J22" s="2">
        <v>291.67430000000002</v>
      </c>
      <c r="K22" s="7">
        <f t="shared" si="5"/>
        <v>123.68852459016394</v>
      </c>
      <c r="L22" s="11">
        <f>(F22-J22)/H$4</f>
        <v>1.5304098360655684E-2</v>
      </c>
      <c r="M22" s="7">
        <f>(E22-I22)/H$4</f>
        <v>-0.12494535519125564</v>
      </c>
    </row>
    <row r="23" spans="1:13" x14ac:dyDescent="0.25">
      <c r="A23" s="2">
        <v>16</v>
      </c>
      <c r="B23" s="2" t="s">
        <v>13</v>
      </c>
      <c r="C23" s="2">
        <v>1362021</v>
      </c>
      <c r="D23" s="2">
        <v>3335767</v>
      </c>
      <c r="E23" s="2">
        <f t="shared" si="0"/>
        <v>33357.67</v>
      </c>
      <c r="F23" s="2">
        <v>235.3587</v>
      </c>
      <c r="G23" s="2">
        <v>1316491</v>
      </c>
      <c r="H23" s="2">
        <v>3345096</v>
      </c>
      <c r="I23" s="2">
        <f t="shared" si="1"/>
        <v>33450.959999999999</v>
      </c>
      <c r="J23" s="2">
        <v>229.535</v>
      </c>
      <c r="K23" s="7">
        <f t="shared" si="2"/>
        <v>124.39890710382514</v>
      </c>
      <c r="L23" s="11">
        <f t="shared" si="3"/>
        <v>1.5911748633879789E-2</v>
      </c>
      <c r="M23" s="7">
        <f t="shared" si="4"/>
        <v>-0.25489071038251604</v>
      </c>
    </row>
    <row r="26" spans="1:13" x14ac:dyDescent="0.25">
      <c r="A26" t="s">
        <v>21</v>
      </c>
      <c r="I26" s="1" t="s">
        <v>31</v>
      </c>
    </row>
    <row r="27" spans="1:13" x14ac:dyDescent="0.25">
      <c r="A27" t="s">
        <v>18</v>
      </c>
      <c r="H27">
        <v>443</v>
      </c>
      <c r="I27" t="s">
        <v>7</v>
      </c>
    </row>
    <row r="29" spans="1:13" x14ac:dyDescent="0.25">
      <c r="A29" s="2"/>
      <c r="B29" s="2"/>
      <c r="C29" s="13" t="s">
        <v>1</v>
      </c>
      <c r="D29" s="14"/>
      <c r="E29" s="14"/>
      <c r="F29" s="15"/>
      <c r="G29" s="13" t="s">
        <v>2</v>
      </c>
      <c r="H29" s="14"/>
      <c r="I29" s="14"/>
      <c r="J29" s="15"/>
      <c r="K29" s="7"/>
      <c r="L29" s="11"/>
      <c r="M29" s="7"/>
    </row>
    <row r="30" spans="1:13" ht="70.5" customHeight="1" x14ac:dyDescent="0.25">
      <c r="A30" s="3" t="s">
        <v>0</v>
      </c>
      <c r="B30" s="3" t="s">
        <v>5</v>
      </c>
      <c r="C30" s="4" t="s">
        <v>6</v>
      </c>
      <c r="D30" s="4" t="s">
        <v>8</v>
      </c>
      <c r="E30" s="3" t="s">
        <v>12</v>
      </c>
      <c r="F30" s="4" t="s">
        <v>3</v>
      </c>
      <c r="G30" s="4" t="s">
        <v>6</v>
      </c>
      <c r="H30" s="4" t="s">
        <v>8</v>
      </c>
      <c r="I30" s="3" t="s">
        <v>12</v>
      </c>
      <c r="J30" s="4" t="s">
        <v>3</v>
      </c>
      <c r="K30" s="8" t="s">
        <v>9</v>
      </c>
      <c r="L30" s="12" t="s">
        <v>10</v>
      </c>
      <c r="M30" s="8" t="s">
        <v>11</v>
      </c>
    </row>
    <row r="31" spans="1:13" x14ac:dyDescent="0.25">
      <c r="A31" s="2">
        <v>1</v>
      </c>
      <c r="B31" s="2" t="s">
        <v>13</v>
      </c>
      <c r="C31" s="2">
        <v>1384167</v>
      </c>
      <c r="D31" s="2">
        <v>3168663</v>
      </c>
      <c r="E31" s="2">
        <f t="shared" ref="E31:E46" si="6">D31*0.01</f>
        <v>31686.63</v>
      </c>
      <c r="F31" s="2">
        <v>201.779</v>
      </c>
      <c r="G31" s="2">
        <v>1324276</v>
      </c>
      <c r="H31" s="2">
        <v>3178189</v>
      </c>
      <c r="I31" s="2">
        <f t="shared" ref="I31:I46" si="7">H31*0.01</f>
        <v>31781.89</v>
      </c>
      <c r="J31" s="2">
        <v>194.51244</v>
      </c>
      <c r="K31" s="7">
        <f>(C31-G31)/H$27</f>
        <v>135.19413092550789</v>
      </c>
      <c r="L31" s="11">
        <f>(F31-J31)/H$27</f>
        <v>1.6403069977426632E-2</v>
      </c>
      <c r="M31" s="7">
        <f>(E31-I31)/H$27</f>
        <v>-0.2150338600451431</v>
      </c>
    </row>
    <row r="32" spans="1:13" x14ac:dyDescent="0.25">
      <c r="A32" s="2">
        <v>2</v>
      </c>
      <c r="B32" s="2" t="s">
        <v>13</v>
      </c>
      <c r="C32" s="2">
        <v>1481242</v>
      </c>
      <c r="D32" s="2">
        <v>2255603</v>
      </c>
      <c r="E32" s="2">
        <f t="shared" si="6"/>
        <v>22556.03</v>
      </c>
      <c r="F32" s="2">
        <v>287.31209999999999</v>
      </c>
      <c r="G32" s="2">
        <v>1420485</v>
      </c>
      <c r="H32" s="2">
        <v>2263254</v>
      </c>
      <c r="I32" s="2">
        <f t="shared" si="7"/>
        <v>22632.54</v>
      </c>
      <c r="J32" s="2">
        <v>278.892</v>
      </c>
      <c r="K32" s="7">
        <f>(C32-G32)/H$27</f>
        <v>137.14898419864559</v>
      </c>
      <c r="L32" s="11">
        <f t="shared" ref="L32:L46" si="8">(F32-J32)/H$27</f>
        <v>1.9006997742663637E-2</v>
      </c>
      <c r="M32" s="7">
        <f t="shared" ref="M32:M46" si="9">(E32-I32)/H$27</f>
        <v>-0.17270880361174276</v>
      </c>
    </row>
    <row r="33" spans="1:13" x14ac:dyDescent="0.25">
      <c r="A33" s="2">
        <v>3</v>
      </c>
      <c r="B33" s="2" t="s">
        <v>13</v>
      </c>
      <c r="C33" s="2">
        <v>1436607</v>
      </c>
      <c r="D33" s="2">
        <v>2190676</v>
      </c>
      <c r="E33" s="2">
        <f t="shared" si="6"/>
        <v>21906.760000000002</v>
      </c>
      <c r="F33" s="2">
        <v>236.55779999999999</v>
      </c>
      <c r="G33" s="2">
        <v>1375348</v>
      </c>
      <c r="H33" s="2">
        <v>2199163</v>
      </c>
      <c r="I33" s="2">
        <f t="shared" si="7"/>
        <v>21991.63</v>
      </c>
      <c r="J33" s="2">
        <v>228.4933</v>
      </c>
      <c r="K33" s="7">
        <f t="shared" ref="K33:K46" si="10">(C33-G33)/H$27</f>
        <v>138.2821670428894</v>
      </c>
      <c r="L33" s="11">
        <f t="shared" si="8"/>
        <v>1.8204288939051877E-2</v>
      </c>
      <c r="M33" s="7">
        <f t="shared" si="9"/>
        <v>-0.1915801354401783</v>
      </c>
    </row>
    <row r="34" spans="1:13" x14ac:dyDescent="0.25">
      <c r="A34" s="2">
        <v>4</v>
      </c>
      <c r="B34" s="2" t="s">
        <v>13</v>
      </c>
      <c r="C34" s="2">
        <v>1490247</v>
      </c>
      <c r="D34" s="2">
        <v>1896290</v>
      </c>
      <c r="E34" s="2">
        <f t="shared" si="6"/>
        <v>18962.900000000001</v>
      </c>
      <c r="F34" s="2">
        <v>272.49419999999998</v>
      </c>
      <c r="G34" s="2">
        <v>1428859</v>
      </c>
      <c r="H34" s="2">
        <v>1903534</v>
      </c>
      <c r="I34" s="2">
        <f t="shared" si="7"/>
        <v>19035.34</v>
      </c>
      <c r="J34" s="2">
        <v>264.5521</v>
      </c>
      <c r="K34" s="7">
        <f t="shared" si="10"/>
        <v>138.57336343115125</v>
      </c>
      <c r="L34" s="11">
        <f t="shared" si="8"/>
        <v>1.7927990970654586E-2</v>
      </c>
      <c r="M34" s="7">
        <f t="shared" si="9"/>
        <v>-0.16352144469525665</v>
      </c>
    </row>
    <row r="35" spans="1:13" x14ac:dyDescent="0.25">
      <c r="A35" s="2">
        <v>5</v>
      </c>
      <c r="B35" s="2" t="s">
        <v>13</v>
      </c>
      <c r="C35" s="2">
        <v>1424239</v>
      </c>
      <c r="D35" s="2">
        <v>2262289</v>
      </c>
      <c r="E35" s="2">
        <f t="shared" si="6"/>
        <v>22622.89</v>
      </c>
      <c r="F35" s="2">
        <v>212.2422</v>
      </c>
      <c r="G35" s="2">
        <v>1363081</v>
      </c>
      <c r="H35" s="2">
        <v>2270710</v>
      </c>
      <c r="I35" s="2">
        <f t="shared" si="7"/>
        <v>22707.100000000002</v>
      </c>
      <c r="J35" s="2">
        <v>204.73159999999999</v>
      </c>
      <c r="K35" s="7">
        <f t="shared" si="10"/>
        <v>138.05417607223475</v>
      </c>
      <c r="L35" s="11">
        <f t="shared" si="8"/>
        <v>1.6953950338600476E-2</v>
      </c>
      <c r="M35" s="7">
        <f t="shared" si="9"/>
        <v>-0.19009029345373085</v>
      </c>
    </row>
    <row r="36" spans="1:13" x14ac:dyDescent="0.25">
      <c r="A36" s="2">
        <v>6</v>
      </c>
      <c r="B36" s="2" t="s">
        <v>13</v>
      </c>
      <c r="C36" s="2">
        <v>1534735</v>
      </c>
      <c r="D36" s="2">
        <v>1413763</v>
      </c>
      <c r="E36" s="2">
        <f t="shared" si="6"/>
        <v>14137.630000000001</v>
      </c>
      <c r="F36" s="2">
        <v>258.65379999999999</v>
      </c>
      <c r="G36" s="2">
        <v>1472321</v>
      </c>
      <c r="H36" s="2">
        <v>1420090</v>
      </c>
      <c r="I36" s="2">
        <f t="shared" si="7"/>
        <v>14200.9</v>
      </c>
      <c r="J36" s="2">
        <v>250.7653</v>
      </c>
      <c r="K36" s="7">
        <f t="shared" si="10"/>
        <v>140.88939051918737</v>
      </c>
      <c r="L36" s="11">
        <f t="shared" si="8"/>
        <v>1.780699774266364E-2</v>
      </c>
      <c r="M36" s="7">
        <f t="shared" si="9"/>
        <v>-0.1428216704288908</v>
      </c>
    </row>
    <row r="37" spans="1:13" x14ac:dyDescent="0.25">
      <c r="A37" s="2">
        <v>7</v>
      </c>
      <c r="B37" s="2" t="s">
        <v>13</v>
      </c>
      <c r="C37" s="2">
        <v>1516112</v>
      </c>
      <c r="D37" s="2">
        <v>1301508</v>
      </c>
      <c r="E37" s="2">
        <f t="shared" si="6"/>
        <v>13015.08</v>
      </c>
      <c r="F37" s="2">
        <v>245.99359999999999</v>
      </c>
      <c r="G37" s="2">
        <v>1453884</v>
      </c>
      <c r="H37" s="2">
        <v>1308376</v>
      </c>
      <c r="I37" s="2">
        <f t="shared" si="7"/>
        <v>13083.76</v>
      </c>
      <c r="J37" s="2">
        <v>238.505</v>
      </c>
      <c r="K37" s="7">
        <f t="shared" si="10"/>
        <v>140.46952595936796</v>
      </c>
      <c r="L37" s="11">
        <f t="shared" si="8"/>
        <v>1.6904288939051899E-2</v>
      </c>
      <c r="M37" s="7">
        <f t="shared" si="9"/>
        <v>-0.15503386004514738</v>
      </c>
    </row>
    <row r="38" spans="1:13" x14ac:dyDescent="0.25">
      <c r="A38" s="2">
        <v>8</v>
      </c>
      <c r="B38" s="2" t="s">
        <v>13</v>
      </c>
      <c r="C38" s="2">
        <v>1544441</v>
      </c>
      <c r="D38" s="2">
        <v>1311041</v>
      </c>
      <c r="E38" s="2">
        <f t="shared" si="6"/>
        <v>13110.41</v>
      </c>
      <c r="F38" s="2">
        <v>264.03769999999997</v>
      </c>
      <c r="G38" s="2">
        <v>1482217</v>
      </c>
      <c r="H38" s="2">
        <v>1316793</v>
      </c>
      <c r="I38" s="2">
        <f t="shared" si="7"/>
        <v>13167.93</v>
      </c>
      <c r="J38" s="2">
        <v>256.09059999999999</v>
      </c>
      <c r="K38" s="7">
        <f t="shared" si="10"/>
        <v>140.46049661399547</v>
      </c>
      <c r="L38" s="11">
        <f t="shared" si="8"/>
        <v>1.7939277652370151E-2</v>
      </c>
      <c r="M38" s="7">
        <f t="shared" si="9"/>
        <v>-0.12984198645598294</v>
      </c>
    </row>
    <row r="39" spans="1:13" x14ac:dyDescent="0.25">
      <c r="A39" s="2">
        <v>9</v>
      </c>
      <c r="B39" s="2" t="s">
        <v>13</v>
      </c>
      <c r="C39" s="2">
        <v>1572507</v>
      </c>
      <c r="D39" s="2">
        <v>1433464</v>
      </c>
      <c r="E39" s="2">
        <f t="shared" si="6"/>
        <v>14334.64</v>
      </c>
      <c r="F39" s="2">
        <v>316.53120000000001</v>
      </c>
      <c r="G39" s="2">
        <v>1510344</v>
      </c>
      <c r="H39" s="2">
        <v>1439401</v>
      </c>
      <c r="I39" s="2">
        <f t="shared" si="7"/>
        <v>14394.01</v>
      </c>
      <c r="J39" s="2">
        <v>308.46719999999999</v>
      </c>
      <c r="K39" s="7">
        <f t="shared" si="10"/>
        <v>140.32279909706546</v>
      </c>
      <c r="L39" s="11">
        <f t="shared" si="8"/>
        <v>1.8203160270880408E-2</v>
      </c>
      <c r="M39" s="7">
        <f t="shared" si="9"/>
        <v>-0.13401805869074673</v>
      </c>
    </row>
    <row r="40" spans="1:13" x14ac:dyDescent="0.25">
      <c r="A40" s="2">
        <v>10</v>
      </c>
      <c r="B40" s="2" t="s">
        <v>13</v>
      </c>
      <c r="C40" s="2">
        <v>1575788</v>
      </c>
      <c r="D40" s="2">
        <v>1472507</v>
      </c>
      <c r="E40" s="2">
        <f t="shared" si="6"/>
        <v>14725.07</v>
      </c>
      <c r="F40" s="2">
        <v>315.00920000000002</v>
      </c>
      <c r="G40" s="2">
        <v>1513686</v>
      </c>
      <c r="H40" s="2">
        <v>1478136</v>
      </c>
      <c r="I40" s="2">
        <f t="shared" si="7"/>
        <v>14781.36</v>
      </c>
      <c r="J40" s="2">
        <v>306.65379999999999</v>
      </c>
      <c r="K40" s="7">
        <f t="shared" si="10"/>
        <v>140.18510158013544</v>
      </c>
      <c r="L40" s="11">
        <f t="shared" si="8"/>
        <v>1.8860948081264178E-2</v>
      </c>
      <c r="M40" s="7">
        <f t="shared" si="9"/>
        <v>-0.12706546275395231</v>
      </c>
    </row>
    <row r="41" spans="1:13" x14ac:dyDescent="0.25">
      <c r="A41" s="2">
        <v>11</v>
      </c>
      <c r="B41" s="2" t="s">
        <v>13</v>
      </c>
      <c r="C41" s="2">
        <v>1574321</v>
      </c>
      <c r="D41" s="2">
        <v>1965028</v>
      </c>
      <c r="E41" s="2">
        <f t="shared" si="6"/>
        <v>19650.28</v>
      </c>
      <c r="F41" s="2">
        <v>312.77440000000001</v>
      </c>
      <c r="G41" s="2">
        <v>1512978</v>
      </c>
      <c r="H41" s="2">
        <v>1971181</v>
      </c>
      <c r="I41" s="2">
        <f t="shared" si="7"/>
        <v>19711.810000000001</v>
      </c>
      <c r="J41" s="2">
        <v>303.97980000000001</v>
      </c>
      <c r="K41" s="7">
        <f t="shared" si="10"/>
        <v>138.47178329571105</v>
      </c>
      <c r="L41" s="11">
        <f t="shared" si="8"/>
        <v>1.9852370203160278E-2</v>
      </c>
      <c r="M41" s="7">
        <f t="shared" si="9"/>
        <v>-0.13889390519187916</v>
      </c>
    </row>
    <row r="42" spans="1:13" x14ac:dyDescent="0.25">
      <c r="A42" s="2">
        <v>12</v>
      </c>
      <c r="B42" s="2" t="s">
        <v>13</v>
      </c>
      <c r="C42" s="2">
        <v>1542316</v>
      </c>
      <c r="D42" s="2">
        <v>2006646</v>
      </c>
      <c r="E42" s="2">
        <f t="shared" si="6"/>
        <v>20066.46</v>
      </c>
      <c r="F42" s="2">
        <v>305.9196</v>
      </c>
      <c r="G42" s="2">
        <v>1480974</v>
      </c>
      <c r="H42" s="2">
        <v>2013481</v>
      </c>
      <c r="I42" s="2">
        <f t="shared" si="7"/>
        <v>20134.810000000001</v>
      </c>
      <c r="J42" s="2">
        <v>296.95510000000002</v>
      </c>
      <c r="K42" s="7">
        <f t="shared" si="10"/>
        <v>138.46952595936796</v>
      </c>
      <c r="L42" s="11">
        <f t="shared" si="8"/>
        <v>2.0235891647855501E-2</v>
      </c>
      <c r="M42" s="7">
        <f t="shared" si="9"/>
        <v>-0.15428893905192367</v>
      </c>
    </row>
    <row r="43" spans="1:13" x14ac:dyDescent="0.25">
      <c r="A43" s="2">
        <v>13</v>
      </c>
      <c r="B43" s="2" t="s">
        <v>13</v>
      </c>
      <c r="C43" s="2">
        <v>1589828</v>
      </c>
      <c r="D43" s="2">
        <v>1844321</v>
      </c>
      <c r="E43" s="2">
        <f t="shared" si="6"/>
        <v>18443.21</v>
      </c>
      <c r="F43" s="2">
        <v>310.51760000000002</v>
      </c>
      <c r="G43" s="2">
        <v>1528691</v>
      </c>
      <c r="H43" s="2">
        <v>1850230</v>
      </c>
      <c r="I43" s="2">
        <f t="shared" si="7"/>
        <v>18502.3</v>
      </c>
      <c r="J43" s="2">
        <v>302.17829999999998</v>
      </c>
      <c r="K43" s="7">
        <f t="shared" si="10"/>
        <v>138.00677200902933</v>
      </c>
      <c r="L43" s="11">
        <f t="shared" si="8"/>
        <v>1.8824604966140038E-2</v>
      </c>
      <c r="M43" s="7">
        <f t="shared" si="9"/>
        <v>-0.133386004514673</v>
      </c>
    </row>
    <row r="44" spans="1:13" x14ac:dyDescent="0.25">
      <c r="A44" s="2">
        <v>14</v>
      </c>
      <c r="B44" s="2" t="s">
        <v>13</v>
      </c>
      <c r="C44" s="2">
        <v>1556813</v>
      </c>
      <c r="D44" s="2">
        <v>1999253</v>
      </c>
      <c r="E44" s="2">
        <f t="shared" si="6"/>
        <v>19992.53</v>
      </c>
      <c r="F44" s="2">
        <v>304.83229999999998</v>
      </c>
      <c r="G44" s="2">
        <v>1495345</v>
      </c>
      <c r="H44" s="2">
        <v>2005558</v>
      </c>
      <c r="I44" s="2">
        <f t="shared" si="7"/>
        <v>20055.580000000002</v>
      </c>
      <c r="J44" s="2">
        <v>296.33920000000001</v>
      </c>
      <c r="K44" s="7">
        <f t="shared" si="10"/>
        <v>138.75395033860045</v>
      </c>
      <c r="L44" s="11">
        <f t="shared" si="8"/>
        <v>1.9171783295710992E-2</v>
      </c>
      <c r="M44" s="7">
        <f t="shared" si="9"/>
        <v>-0.14232505643341514</v>
      </c>
    </row>
    <row r="45" spans="1:13" x14ac:dyDescent="0.25">
      <c r="A45" s="2">
        <v>15</v>
      </c>
      <c r="B45" s="2" t="s">
        <v>13</v>
      </c>
      <c r="C45" s="2">
        <v>1638835</v>
      </c>
      <c r="D45" s="2">
        <v>900836</v>
      </c>
      <c r="E45" s="2">
        <f t="shared" si="6"/>
        <v>9008.36</v>
      </c>
      <c r="F45" s="2">
        <v>299.55489999999998</v>
      </c>
      <c r="G45" s="2">
        <v>1577486</v>
      </c>
      <c r="H45" s="2">
        <v>904573</v>
      </c>
      <c r="I45" s="2">
        <f t="shared" si="7"/>
        <v>9045.73</v>
      </c>
      <c r="J45" s="2">
        <v>291.67430000000002</v>
      </c>
      <c r="K45" s="7">
        <f t="shared" si="10"/>
        <v>138.48532731376974</v>
      </c>
      <c r="L45" s="11">
        <f t="shared" si="8"/>
        <v>1.7789164785552952E-2</v>
      </c>
      <c r="M45" s="7">
        <f t="shared" si="9"/>
        <v>-8.4356659142209897E-2</v>
      </c>
    </row>
    <row r="46" spans="1:13" x14ac:dyDescent="0.25">
      <c r="A46" s="2">
        <v>16</v>
      </c>
      <c r="B46" s="2" t="s">
        <v>13</v>
      </c>
      <c r="C46" s="2">
        <v>1376403</v>
      </c>
      <c r="D46" s="2">
        <v>3337667</v>
      </c>
      <c r="E46" s="2">
        <f t="shared" si="6"/>
        <v>33376.67</v>
      </c>
      <c r="F46" s="2">
        <v>237.16739999999999</v>
      </c>
      <c r="G46" s="2">
        <v>1316491</v>
      </c>
      <c r="H46" s="2">
        <v>3345096</v>
      </c>
      <c r="I46" s="2">
        <f t="shared" si="7"/>
        <v>33450.959999999999</v>
      </c>
      <c r="J46" s="2">
        <v>229.535</v>
      </c>
      <c r="K46" s="7">
        <f t="shared" si="10"/>
        <v>135.24153498871331</v>
      </c>
      <c r="L46" s="11">
        <f t="shared" si="8"/>
        <v>1.7228893905191851E-2</v>
      </c>
      <c r="M46" s="7">
        <f t="shared" si="9"/>
        <v>-0.16769751693002455</v>
      </c>
    </row>
    <row r="49" spans="1:13" x14ac:dyDescent="0.25">
      <c r="A49" t="s">
        <v>22</v>
      </c>
      <c r="I49" s="1" t="s">
        <v>32</v>
      </c>
    </row>
    <row r="50" spans="1:13" x14ac:dyDescent="0.25">
      <c r="A50" t="s">
        <v>19</v>
      </c>
      <c r="H50">
        <v>14</v>
      </c>
      <c r="I50" t="s">
        <v>20</v>
      </c>
    </row>
    <row r="52" spans="1:13" x14ac:dyDescent="0.25">
      <c r="A52" s="2"/>
      <c r="B52" s="2"/>
      <c r="C52" s="13" t="s">
        <v>1</v>
      </c>
      <c r="D52" s="14"/>
      <c r="E52" s="14"/>
      <c r="F52" s="15"/>
      <c r="G52" s="13" t="s">
        <v>2</v>
      </c>
      <c r="H52" s="14"/>
      <c r="I52" s="14"/>
      <c r="J52" s="15"/>
      <c r="K52" s="7"/>
      <c r="L52" s="11"/>
      <c r="M52" s="7"/>
    </row>
    <row r="53" spans="1:13" ht="70.5" customHeight="1" x14ac:dyDescent="0.25">
      <c r="A53" s="3" t="s">
        <v>0</v>
      </c>
      <c r="B53" s="3" t="s">
        <v>5</v>
      </c>
      <c r="C53" s="4" t="s">
        <v>6</v>
      </c>
      <c r="D53" s="4" t="s">
        <v>8</v>
      </c>
      <c r="E53" s="3" t="s">
        <v>12</v>
      </c>
      <c r="F53" s="4" t="s">
        <v>3</v>
      </c>
      <c r="G53" s="4" t="s">
        <v>6</v>
      </c>
      <c r="H53" s="4" t="s">
        <v>8</v>
      </c>
      <c r="I53" s="3" t="s">
        <v>12</v>
      </c>
      <c r="J53" s="4" t="s">
        <v>3</v>
      </c>
      <c r="K53" s="8" t="s">
        <v>27</v>
      </c>
      <c r="L53" s="12" t="s">
        <v>28</v>
      </c>
      <c r="M53" s="8" t="s">
        <v>29</v>
      </c>
    </row>
    <row r="54" spans="1:13" x14ac:dyDescent="0.25">
      <c r="A54" s="2">
        <v>1</v>
      </c>
      <c r="B54" s="2" t="s">
        <v>13</v>
      </c>
      <c r="C54" s="2">
        <v>1329999</v>
      </c>
      <c r="D54" s="2">
        <v>3178160</v>
      </c>
      <c r="E54" s="2">
        <f t="shared" ref="E54:E69" si="11">D54*0.01</f>
        <v>31781.600000000002</v>
      </c>
      <c r="F54" s="2">
        <v>195.1507</v>
      </c>
      <c r="G54" s="2">
        <v>1323584</v>
      </c>
      <c r="H54" s="2">
        <v>3178191</v>
      </c>
      <c r="I54" s="2">
        <f t="shared" ref="I54:I69" si="12">H54*0.01</f>
        <v>31781.91</v>
      </c>
      <c r="J54" s="2">
        <v>194.43690000000001</v>
      </c>
      <c r="K54" s="7">
        <f>(C54-G54)/H$50</f>
        <v>458.21428571428572</v>
      </c>
      <c r="L54" s="11">
        <f>(F54-J54)/H$50</f>
        <v>5.0985714285713711E-2</v>
      </c>
      <c r="M54" s="7">
        <f>(E54-I54)/H$50</f>
        <v>-2.2142857142690837E-2</v>
      </c>
    </row>
    <row r="55" spans="1:13" x14ac:dyDescent="0.25">
      <c r="A55" s="2">
        <v>2</v>
      </c>
      <c r="B55" s="2" t="s">
        <v>13</v>
      </c>
      <c r="C55" s="2">
        <v>1426281</v>
      </c>
      <c r="D55" s="2">
        <v>2263234</v>
      </c>
      <c r="E55" s="2">
        <f t="shared" si="11"/>
        <v>22632.34</v>
      </c>
      <c r="F55" s="2">
        <v>279.76569999999998</v>
      </c>
      <c r="G55" s="2">
        <v>1419773</v>
      </c>
      <c r="H55" s="2">
        <v>2263257</v>
      </c>
      <c r="I55" s="2">
        <f t="shared" si="12"/>
        <v>22632.57</v>
      </c>
      <c r="J55" s="2">
        <v>278.77</v>
      </c>
      <c r="K55" s="7">
        <f t="shared" ref="K55:K69" si="13">(C55-G55)/H$50</f>
        <v>464.85714285714283</v>
      </c>
      <c r="L55" s="11">
        <f t="shared" ref="L55:L69" si="14">(F55-J55)/H$50</f>
        <v>7.112142857142853E-2</v>
      </c>
      <c r="M55" s="7">
        <f t="shared" ref="M55:M69" si="15">(E55-I55)/H$50</f>
        <v>-1.6428571428540244E-2</v>
      </c>
    </row>
    <row r="56" spans="1:13" x14ac:dyDescent="0.25">
      <c r="A56" s="2">
        <v>3</v>
      </c>
      <c r="B56" s="2" t="s">
        <v>13</v>
      </c>
      <c r="C56" s="2">
        <v>1381145</v>
      </c>
      <c r="D56" s="2">
        <v>2199141</v>
      </c>
      <c r="E56" s="2">
        <f t="shared" si="11"/>
        <v>21991.41</v>
      </c>
      <c r="F56" s="2">
        <v>229.20230000000001</v>
      </c>
      <c r="G56" s="2">
        <v>1374638</v>
      </c>
      <c r="H56" s="2">
        <v>2199169</v>
      </c>
      <c r="I56" s="2">
        <f t="shared" si="12"/>
        <v>21991.69</v>
      </c>
      <c r="J56" s="2">
        <v>228.416</v>
      </c>
      <c r="K56" s="7">
        <f t="shared" si="13"/>
        <v>464.78571428571428</v>
      </c>
      <c r="L56" s="11">
        <f t="shared" si="14"/>
        <v>5.616428571428652E-2</v>
      </c>
      <c r="M56" s="7">
        <f t="shared" si="15"/>
        <v>-1.9999999999916845E-2</v>
      </c>
    </row>
    <row r="57" spans="1:13" x14ac:dyDescent="0.25">
      <c r="A57" s="2">
        <v>4</v>
      </c>
      <c r="B57" s="2" t="s">
        <v>13</v>
      </c>
      <c r="C57" s="2">
        <v>1434684</v>
      </c>
      <c r="D57" s="2">
        <v>1903519</v>
      </c>
      <c r="E57" s="2">
        <f t="shared" si="11"/>
        <v>19035.189999999999</v>
      </c>
      <c r="F57" s="2">
        <v>265.36369999999999</v>
      </c>
      <c r="G57" s="2">
        <v>1428148</v>
      </c>
      <c r="H57" s="2">
        <v>1903539</v>
      </c>
      <c r="I57" s="2">
        <f t="shared" si="12"/>
        <v>19035.39</v>
      </c>
      <c r="J57" s="2">
        <v>264.4683</v>
      </c>
      <c r="K57" s="7">
        <f t="shared" si="13"/>
        <v>466.85714285714283</v>
      </c>
      <c r="L57" s="11">
        <f t="shared" si="14"/>
        <v>6.3957142857142504E-2</v>
      </c>
      <c r="M57" s="7">
        <f t="shared" si="15"/>
        <v>-1.4285714285766258E-2</v>
      </c>
    </row>
    <row r="58" spans="1:13" x14ac:dyDescent="0.25">
      <c r="A58" s="2">
        <v>5</v>
      </c>
      <c r="B58" s="2" t="s">
        <v>13</v>
      </c>
      <c r="C58" s="2">
        <v>1368833</v>
      </c>
      <c r="D58" s="2">
        <v>2270738</v>
      </c>
      <c r="E58" s="2">
        <f t="shared" si="11"/>
        <v>22707.38</v>
      </c>
      <c r="F58" s="2">
        <v>205.4717</v>
      </c>
      <c r="G58" s="2">
        <v>1362377</v>
      </c>
      <c r="H58" s="2">
        <v>2270758</v>
      </c>
      <c r="I58" s="2">
        <f t="shared" si="12"/>
        <v>22707.58</v>
      </c>
      <c r="J58" s="2">
        <v>204.65360000000001</v>
      </c>
      <c r="K58" s="7">
        <f t="shared" si="13"/>
        <v>461.14285714285717</v>
      </c>
      <c r="L58" s="11">
        <f t="shared" si="14"/>
        <v>5.8435714285713355E-2</v>
      </c>
      <c r="M58" s="7">
        <f t="shared" si="15"/>
        <v>-1.4285714285766258E-2</v>
      </c>
    </row>
    <row r="59" spans="1:13" x14ac:dyDescent="0.25">
      <c r="A59" s="2">
        <v>6</v>
      </c>
      <c r="B59" s="2" t="s">
        <v>13</v>
      </c>
      <c r="C59" s="2">
        <v>1478143</v>
      </c>
      <c r="D59" s="2">
        <v>1420096</v>
      </c>
      <c r="E59" s="2">
        <f t="shared" si="11"/>
        <v>14200.960000000001</v>
      </c>
      <c r="F59" s="2">
        <v>251.511</v>
      </c>
      <c r="G59" s="2">
        <v>1471599</v>
      </c>
      <c r="H59" s="2">
        <v>1420093</v>
      </c>
      <c r="I59" s="2">
        <f t="shared" si="12"/>
        <v>14200.93</v>
      </c>
      <c r="J59" s="2">
        <v>250.68879999999999</v>
      </c>
      <c r="K59" s="7">
        <f t="shared" si="13"/>
        <v>467.42857142857144</v>
      </c>
      <c r="L59" s="11">
        <f t="shared" si="14"/>
        <v>5.8728571428572095E-2</v>
      </c>
      <c r="M59" s="7">
        <f t="shared" si="15"/>
        <v>2.1428571429039167E-3</v>
      </c>
    </row>
    <row r="60" spans="1:13" x14ac:dyDescent="0.25">
      <c r="A60" s="2">
        <v>7</v>
      </c>
      <c r="B60" s="2" t="s">
        <v>13</v>
      </c>
      <c r="C60" s="2">
        <v>1459709</v>
      </c>
      <c r="D60" s="2">
        <v>1308364</v>
      </c>
      <c r="E60" s="2">
        <f t="shared" si="11"/>
        <v>13083.64</v>
      </c>
      <c r="F60" s="2">
        <v>239.249</v>
      </c>
      <c r="G60" s="2">
        <v>1453165</v>
      </c>
      <c r="H60" s="2">
        <v>1308373</v>
      </c>
      <c r="I60" s="2">
        <f t="shared" si="12"/>
        <v>13083.73</v>
      </c>
      <c r="J60" s="2">
        <v>238.42590000000001</v>
      </c>
      <c r="K60" s="7">
        <f t="shared" si="13"/>
        <v>467.42857142857144</v>
      </c>
      <c r="L60" s="11">
        <f t="shared" si="14"/>
        <v>5.8792857142855884E-2</v>
      </c>
      <c r="M60" s="7">
        <f t="shared" si="15"/>
        <v>-6.4285714285818229E-3</v>
      </c>
    </row>
    <row r="61" spans="1:13" x14ac:dyDescent="0.25">
      <c r="A61" s="2">
        <v>8</v>
      </c>
      <c r="B61" s="2" t="s">
        <v>13</v>
      </c>
      <c r="C61" s="2">
        <v>1488053</v>
      </c>
      <c r="D61" s="2">
        <v>1316824</v>
      </c>
      <c r="E61" s="2">
        <f t="shared" si="11"/>
        <v>13168.24</v>
      </c>
      <c r="F61" s="2">
        <v>256.75630000000001</v>
      </c>
      <c r="G61" s="2">
        <v>1481505</v>
      </c>
      <c r="H61" s="2">
        <v>1316793</v>
      </c>
      <c r="I61" s="2">
        <f t="shared" si="12"/>
        <v>13167.93</v>
      </c>
      <c r="J61" s="2">
        <v>256.00920000000002</v>
      </c>
      <c r="K61" s="7">
        <f t="shared" si="13"/>
        <v>467.71428571428572</v>
      </c>
      <c r="L61" s="11">
        <f t="shared" si="14"/>
        <v>5.3364285714284927E-2</v>
      </c>
      <c r="M61" s="7">
        <f t="shared" si="15"/>
        <v>2.2142857142820764E-2</v>
      </c>
    </row>
    <row r="62" spans="1:13" x14ac:dyDescent="0.25">
      <c r="A62" s="2">
        <v>9</v>
      </c>
      <c r="B62" s="2" t="s">
        <v>13</v>
      </c>
      <c r="C62" s="2">
        <v>1516253</v>
      </c>
      <c r="D62" s="2">
        <v>1439389</v>
      </c>
      <c r="E62" s="2">
        <f t="shared" si="11"/>
        <v>14393.89</v>
      </c>
      <c r="F62" s="2">
        <v>309.3021</v>
      </c>
      <c r="G62" s="2">
        <v>1509618</v>
      </c>
      <c r="H62" s="2">
        <v>1439403</v>
      </c>
      <c r="I62" s="2">
        <f t="shared" si="12"/>
        <v>14394.03</v>
      </c>
      <c r="J62" s="2">
        <v>308.23430000000002</v>
      </c>
      <c r="K62" s="7">
        <f t="shared" si="13"/>
        <v>473.92857142857144</v>
      </c>
      <c r="L62" s="11">
        <f t="shared" si="14"/>
        <v>7.6271428571426922E-2</v>
      </c>
      <c r="M62" s="7">
        <f t="shared" si="15"/>
        <v>-1.0000000000088351E-2</v>
      </c>
    </row>
    <row r="63" spans="1:13" x14ac:dyDescent="0.25">
      <c r="A63" s="2">
        <v>10</v>
      </c>
      <c r="B63" s="2" t="s">
        <v>13</v>
      </c>
      <c r="C63" s="2">
        <v>1519589</v>
      </c>
      <c r="D63" s="2">
        <v>1478121</v>
      </c>
      <c r="E63" s="2">
        <f t="shared" si="11"/>
        <v>14781.210000000001</v>
      </c>
      <c r="F63" s="2">
        <v>307.3304</v>
      </c>
      <c r="G63" s="2">
        <v>1512977</v>
      </c>
      <c r="H63" s="2">
        <v>1478137</v>
      </c>
      <c r="I63" s="2">
        <f t="shared" si="12"/>
        <v>14781.37</v>
      </c>
      <c r="J63" s="2">
        <v>306.57369999999997</v>
      </c>
      <c r="K63" s="7">
        <f t="shared" si="13"/>
        <v>472.28571428571428</v>
      </c>
      <c r="L63" s="11">
        <f t="shared" si="14"/>
        <v>5.4050000000001673E-2</v>
      </c>
      <c r="M63" s="7">
        <f t="shared" si="15"/>
        <v>-1.1428571428561034E-2</v>
      </c>
    </row>
    <row r="64" spans="1:13" x14ac:dyDescent="0.25">
      <c r="A64" s="2">
        <v>11</v>
      </c>
      <c r="B64" s="2" t="s">
        <v>13</v>
      </c>
      <c r="C64" s="2">
        <v>1518895</v>
      </c>
      <c r="D64" s="2">
        <v>1971169</v>
      </c>
      <c r="E64" s="2">
        <f t="shared" si="11"/>
        <v>19711.689999999999</v>
      </c>
      <c r="F64" s="2">
        <v>304.65890000000002</v>
      </c>
      <c r="G64" s="2">
        <v>1512259</v>
      </c>
      <c r="H64" s="2">
        <v>1971186</v>
      </c>
      <c r="I64" s="2">
        <f t="shared" si="12"/>
        <v>19711.86</v>
      </c>
      <c r="J64" s="2">
        <v>303.9101</v>
      </c>
      <c r="K64" s="7">
        <f t="shared" si="13"/>
        <v>474</v>
      </c>
      <c r="L64" s="11">
        <f t="shared" si="14"/>
        <v>5.3485714285715504E-2</v>
      </c>
      <c r="M64" s="7">
        <f t="shared" si="15"/>
        <v>-1.2142857142992267E-2</v>
      </c>
    </row>
    <row r="65" spans="1:13" x14ac:dyDescent="0.25">
      <c r="A65" s="2">
        <v>12</v>
      </c>
      <c r="B65" s="2" t="s">
        <v>13</v>
      </c>
      <c r="C65" s="2">
        <v>1486833</v>
      </c>
      <c r="D65" s="2">
        <v>2013463</v>
      </c>
      <c r="E65" s="2">
        <f t="shared" si="11"/>
        <v>20134.63</v>
      </c>
      <c r="F65" s="2">
        <v>297.82510000000002</v>
      </c>
      <c r="G65" s="2">
        <v>1480264</v>
      </c>
      <c r="H65" s="2">
        <v>2013482</v>
      </c>
      <c r="I65" s="2">
        <f t="shared" si="12"/>
        <v>20134.82</v>
      </c>
      <c r="J65" s="2">
        <v>296.63909999999998</v>
      </c>
      <c r="K65" s="7">
        <f t="shared" si="13"/>
        <v>469.21428571428572</v>
      </c>
      <c r="L65" s="11">
        <f t="shared" si="14"/>
        <v>8.4714285714288254E-2</v>
      </c>
      <c r="M65" s="7">
        <f t="shared" si="15"/>
        <v>-1.3571428571335023E-2</v>
      </c>
    </row>
    <row r="66" spans="1:13" x14ac:dyDescent="0.25">
      <c r="A66" s="2">
        <v>13</v>
      </c>
      <c r="B66" s="2" t="s">
        <v>13</v>
      </c>
      <c r="C66" s="2">
        <v>1534565</v>
      </c>
      <c r="D66" s="2">
        <v>1850208</v>
      </c>
      <c r="E66" s="2">
        <f t="shared" si="11"/>
        <v>18502.080000000002</v>
      </c>
      <c r="F66" s="2">
        <v>302.8252</v>
      </c>
      <c r="G66" s="2">
        <v>1527977</v>
      </c>
      <c r="H66" s="2">
        <v>1850229</v>
      </c>
      <c r="I66" s="2">
        <f t="shared" si="12"/>
        <v>18502.29</v>
      </c>
      <c r="J66" s="2">
        <v>302.09629999999999</v>
      </c>
      <c r="K66" s="7">
        <f t="shared" si="13"/>
        <v>470.57142857142856</v>
      </c>
      <c r="L66" s="11">
        <f t="shared" si="14"/>
        <v>5.2064285714286437E-2</v>
      </c>
      <c r="M66" s="7">
        <f t="shared" si="15"/>
        <v>-1.4999999999937634E-2</v>
      </c>
    </row>
    <row r="67" spans="1:13" x14ac:dyDescent="0.25">
      <c r="A67" s="2">
        <v>14</v>
      </c>
      <c r="B67" s="2" t="s">
        <v>13</v>
      </c>
      <c r="C67" s="2">
        <v>1501259</v>
      </c>
      <c r="D67" s="2">
        <v>2005545</v>
      </c>
      <c r="E67" s="2">
        <f t="shared" si="11"/>
        <v>20055.45</v>
      </c>
      <c r="F67" s="2">
        <v>297.02679999999998</v>
      </c>
      <c r="G67" s="2">
        <v>1494628</v>
      </c>
      <c r="H67" s="2">
        <v>2005563</v>
      </c>
      <c r="I67" s="2">
        <f t="shared" si="12"/>
        <v>20055.63</v>
      </c>
      <c r="J67" s="2">
        <v>296.14060000000001</v>
      </c>
      <c r="K67" s="7">
        <f t="shared" si="13"/>
        <v>473.64285714285717</v>
      </c>
      <c r="L67" s="11">
        <f t="shared" si="14"/>
        <v>6.3299999999998136E-2</v>
      </c>
      <c r="M67" s="7">
        <f t="shared" si="15"/>
        <v>-1.2857142857163646E-2</v>
      </c>
    </row>
    <row r="68" spans="1:13" x14ac:dyDescent="0.25">
      <c r="A68" s="2">
        <v>15</v>
      </c>
      <c r="B68" s="2" t="s">
        <v>13</v>
      </c>
      <c r="C68" s="2">
        <v>1583243</v>
      </c>
      <c r="D68" s="2">
        <v>904565</v>
      </c>
      <c r="E68" s="2">
        <f t="shared" si="11"/>
        <v>9045.65</v>
      </c>
      <c r="F68" s="2">
        <v>292.3657</v>
      </c>
      <c r="G68" s="2">
        <v>1576784</v>
      </c>
      <c r="H68" s="2">
        <v>904573</v>
      </c>
      <c r="I68" s="2">
        <f t="shared" si="12"/>
        <v>9045.73</v>
      </c>
      <c r="J68" s="2">
        <v>291.60399999999998</v>
      </c>
      <c r="K68" s="7">
        <f t="shared" si="13"/>
        <v>461.35714285714283</v>
      </c>
      <c r="L68" s="11">
        <f t="shared" si="14"/>
        <v>5.4407142857144208E-2</v>
      </c>
      <c r="M68" s="7">
        <f t="shared" si="15"/>
        <v>-5.714285714280517E-3</v>
      </c>
    </row>
    <row r="69" spans="1:13" x14ac:dyDescent="0.25">
      <c r="A69" s="2">
        <v>16</v>
      </c>
      <c r="B69" s="2" t="s">
        <v>13</v>
      </c>
      <c r="C69" s="2">
        <v>1322259</v>
      </c>
      <c r="D69" s="2">
        <v>3345077</v>
      </c>
      <c r="E69" s="2">
        <f t="shared" si="11"/>
        <v>33450.770000000004</v>
      </c>
      <c r="F69" s="2">
        <v>230.3964</v>
      </c>
      <c r="G69" s="2">
        <v>1315774</v>
      </c>
      <c r="H69" s="2">
        <v>3345100</v>
      </c>
      <c r="I69" s="2">
        <f t="shared" si="12"/>
        <v>33451</v>
      </c>
      <c r="J69" s="2">
        <v>229.45509999999999</v>
      </c>
      <c r="K69" s="7">
        <f t="shared" si="13"/>
        <v>463.21428571428572</v>
      </c>
      <c r="L69" s="11">
        <f t="shared" si="14"/>
        <v>6.7235714285715176E-2</v>
      </c>
      <c r="M69" s="7">
        <f t="shared" si="15"/>
        <v>-1.642857142828039E-2</v>
      </c>
    </row>
    <row r="72" spans="1:13" x14ac:dyDescent="0.25">
      <c r="A72" t="s">
        <v>24</v>
      </c>
      <c r="J72" s="1" t="s">
        <v>33</v>
      </c>
    </row>
    <row r="73" spans="1:13" x14ac:dyDescent="0.25">
      <c r="A73" t="s">
        <v>19</v>
      </c>
      <c r="H73">
        <v>14</v>
      </c>
      <c r="I73" t="s">
        <v>20</v>
      </c>
    </row>
    <row r="75" spans="1:13" x14ac:dyDescent="0.25">
      <c r="A75" s="2"/>
      <c r="B75" s="2"/>
      <c r="C75" s="13" t="s">
        <v>1</v>
      </c>
      <c r="D75" s="14"/>
      <c r="E75" s="14"/>
      <c r="F75" s="15"/>
      <c r="G75" s="13" t="s">
        <v>2</v>
      </c>
      <c r="H75" s="14"/>
      <c r="I75" s="14"/>
      <c r="J75" s="15"/>
      <c r="K75" s="7"/>
      <c r="L75" s="11"/>
      <c r="M75" s="7"/>
    </row>
    <row r="76" spans="1:13" ht="70.5" customHeight="1" x14ac:dyDescent="0.25">
      <c r="A76" s="3" t="s">
        <v>0</v>
      </c>
      <c r="B76" s="3" t="s">
        <v>5</v>
      </c>
      <c r="C76" s="4" t="s">
        <v>6</v>
      </c>
      <c r="D76" s="4" t="s">
        <v>8</v>
      </c>
      <c r="E76" s="3" t="s">
        <v>12</v>
      </c>
      <c r="F76" s="4" t="s">
        <v>3</v>
      </c>
      <c r="G76" s="4" t="s">
        <v>6</v>
      </c>
      <c r="H76" s="4" t="s">
        <v>8</v>
      </c>
      <c r="I76" s="3" t="s">
        <v>12</v>
      </c>
      <c r="J76" s="4" t="s">
        <v>3</v>
      </c>
      <c r="K76" s="8" t="s">
        <v>27</v>
      </c>
      <c r="L76" s="12" t="s">
        <v>28</v>
      </c>
      <c r="M76" s="8" t="s">
        <v>29</v>
      </c>
    </row>
    <row r="77" spans="1:13" x14ac:dyDescent="0.25">
      <c r="A77" s="2">
        <v>1</v>
      </c>
      <c r="B77" s="2" t="s">
        <v>13</v>
      </c>
      <c r="C77" s="2">
        <v>1324276</v>
      </c>
      <c r="D77" s="2">
        <v>3178189</v>
      </c>
      <c r="E77" s="2">
        <f t="shared" ref="E77:E92" si="16">D77*0.01</f>
        <v>31781.89</v>
      </c>
      <c r="F77" s="2">
        <v>194.51244</v>
      </c>
      <c r="G77" s="2">
        <v>1323290</v>
      </c>
      <c r="H77" s="2">
        <v>3178190</v>
      </c>
      <c r="I77" s="2">
        <f t="shared" ref="I77:I92" si="17">H77*0.01</f>
        <v>31781.9</v>
      </c>
      <c r="J77" s="2">
        <v>194.40430000000001</v>
      </c>
      <c r="K77" s="7">
        <f>(C77-G77)/H$73</f>
        <v>70.428571428571431</v>
      </c>
      <c r="L77" s="11">
        <f>(F77-J77)/H$73</f>
        <v>7.7242857142851206E-3</v>
      </c>
      <c r="M77" s="7">
        <f>(E77-I77)/H$73</f>
        <v>-7.1428571443123341E-4</v>
      </c>
    </row>
    <row r="78" spans="1:13" x14ac:dyDescent="0.25">
      <c r="A78" s="2">
        <v>2</v>
      </c>
      <c r="B78" s="2" t="s">
        <v>13</v>
      </c>
      <c r="C78" s="2">
        <v>1420485</v>
      </c>
      <c r="D78" s="2">
        <v>2263254</v>
      </c>
      <c r="E78" s="2">
        <f t="shared" si="16"/>
        <v>22632.54</v>
      </c>
      <c r="F78" s="2">
        <v>278.892</v>
      </c>
      <c r="G78" s="2">
        <v>1419475</v>
      </c>
      <c r="H78" s="2">
        <v>2263258</v>
      </c>
      <c r="I78" s="2">
        <f t="shared" si="17"/>
        <v>22632.58</v>
      </c>
      <c r="J78" s="2">
        <v>278.76799999999997</v>
      </c>
      <c r="K78" s="7">
        <f t="shared" ref="K78:K92" si="18">(C78-G78)/H$73</f>
        <v>72.142857142857139</v>
      </c>
      <c r="L78" s="11">
        <f t="shared" ref="L78:L92" si="19">(F78-J78)/H$73</f>
        <v>8.8571428571445465E-3</v>
      </c>
      <c r="M78" s="7">
        <f t="shared" ref="M78:M92" si="20">(E78-I78)/H$73</f>
        <v>-2.8571428572052226E-3</v>
      </c>
    </row>
    <row r="79" spans="1:13" x14ac:dyDescent="0.25">
      <c r="A79" s="2">
        <v>3</v>
      </c>
      <c r="B79" s="2" t="s">
        <v>13</v>
      </c>
      <c r="C79" s="2">
        <v>1375348</v>
      </c>
      <c r="D79" s="2">
        <v>2199163</v>
      </c>
      <c r="E79" s="2">
        <f t="shared" si="16"/>
        <v>21991.63</v>
      </c>
      <c r="F79" s="2">
        <v>228.4933</v>
      </c>
      <c r="G79" s="2">
        <v>1374342</v>
      </c>
      <c r="H79" s="2">
        <v>2199146</v>
      </c>
      <c r="I79" s="2">
        <f t="shared" si="17"/>
        <v>21991.46</v>
      </c>
      <c r="J79" s="2">
        <v>228.39269999999999</v>
      </c>
      <c r="K79" s="7">
        <f t="shared" si="18"/>
        <v>71.857142857142861</v>
      </c>
      <c r="L79" s="11">
        <f t="shared" si="19"/>
        <v>7.1857142857153023E-3</v>
      </c>
      <c r="M79" s="7">
        <f t="shared" si="20"/>
        <v>1.2142857142992267E-2</v>
      </c>
    </row>
    <row r="80" spans="1:13" x14ac:dyDescent="0.25">
      <c r="A80" s="2">
        <v>4</v>
      </c>
      <c r="B80" s="2" t="s">
        <v>13</v>
      </c>
      <c r="C80" s="2">
        <v>1428859</v>
      </c>
      <c r="D80" s="2">
        <v>1903534</v>
      </c>
      <c r="E80" s="2">
        <f t="shared" si="16"/>
        <v>19035.34</v>
      </c>
      <c r="F80" s="2">
        <v>264.5521</v>
      </c>
      <c r="G80" s="2">
        <v>1427845</v>
      </c>
      <c r="H80" s="2">
        <v>1903539</v>
      </c>
      <c r="I80" s="2">
        <f t="shared" si="17"/>
        <v>19035.39</v>
      </c>
      <c r="J80" s="2">
        <v>264.4323</v>
      </c>
      <c r="K80" s="7">
        <f t="shared" si="18"/>
        <v>72.428571428571431</v>
      </c>
      <c r="L80" s="11">
        <f t="shared" si="19"/>
        <v>8.5571428571427077E-3</v>
      </c>
      <c r="M80" s="7">
        <f t="shared" si="20"/>
        <v>-3.5714285713766003E-3</v>
      </c>
    </row>
    <row r="81" spans="1:13" x14ac:dyDescent="0.25">
      <c r="A81" s="2">
        <v>5</v>
      </c>
      <c r="B81" s="2" t="s">
        <v>13</v>
      </c>
      <c r="C81" s="2">
        <v>1363081</v>
      </c>
      <c r="D81" s="2">
        <v>2270710</v>
      </c>
      <c r="E81" s="2">
        <f t="shared" si="16"/>
        <v>22707.100000000002</v>
      </c>
      <c r="F81" s="2">
        <v>204.73159999999999</v>
      </c>
      <c r="G81" s="2">
        <v>1362077</v>
      </c>
      <c r="H81" s="2">
        <v>2270758</v>
      </c>
      <c r="I81" s="2">
        <f t="shared" si="17"/>
        <v>22707.58</v>
      </c>
      <c r="J81" s="2">
        <v>204.63200000000001</v>
      </c>
      <c r="K81" s="7">
        <f t="shared" si="18"/>
        <v>71.714285714285708</v>
      </c>
      <c r="L81" s="11">
        <f t="shared" si="19"/>
        <v>7.1142857142843597E-3</v>
      </c>
      <c r="M81" s="7">
        <f t="shared" si="20"/>
        <v>-3.4285714285683104E-2</v>
      </c>
    </row>
    <row r="82" spans="1:13" x14ac:dyDescent="0.25">
      <c r="A82" s="2">
        <v>6</v>
      </c>
      <c r="B82" s="2" t="s">
        <v>13</v>
      </c>
      <c r="C82" s="2">
        <v>1472321</v>
      </c>
      <c r="D82" s="2">
        <v>1420090</v>
      </c>
      <c r="E82" s="2">
        <f t="shared" si="16"/>
        <v>14200.9</v>
      </c>
      <c r="F82" s="2">
        <v>250.7653</v>
      </c>
      <c r="G82" s="2">
        <v>1471300</v>
      </c>
      <c r="H82" s="2">
        <v>1420094</v>
      </c>
      <c r="I82" s="2">
        <f t="shared" si="17"/>
        <v>14200.94</v>
      </c>
      <c r="J82" s="2">
        <v>250.65629999999999</v>
      </c>
      <c r="K82" s="7">
        <f t="shared" si="18"/>
        <v>72.928571428571431</v>
      </c>
      <c r="L82" s="11">
        <f t="shared" si="19"/>
        <v>7.7857142857149187E-3</v>
      </c>
      <c r="M82" s="7">
        <f t="shared" si="20"/>
        <v>-2.8571428572052226E-3</v>
      </c>
    </row>
    <row r="83" spans="1:13" x14ac:dyDescent="0.25">
      <c r="A83" s="2">
        <v>7</v>
      </c>
      <c r="B83" s="2" t="s">
        <v>13</v>
      </c>
      <c r="C83" s="2">
        <v>1453884</v>
      </c>
      <c r="D83" s="2">
        <v>1308376</v>
      </c>
      <c r="E83" s="2">
        <f t="shared" si="16"/>
        <v>13083.76</v>
      </c>
      <c r="F83" s="2">
        <v>238.505</v>
      </c>
      <c r="G83" s="2">
        <v>1452859</v>
      </c>
      <c r="H83" s="2">
        <v>1308381</v>
      </c>
      <c r="I83" s="2">
        <f t="shared" si="17"/>
        <v>13083.81</v>
      </c>
      <c r="J83" s="2">
        <v>238.3218</v>
      </c>
      <c r="K83" s="7">
        <f t="shared" si="18"/>
        <v>73.214285714285708</v>
      </c>
      <c r="L83" s="11">
        <f t="shared" si="19"/>
        <v>1.308571428571424E-2</v>
      </c>
      <c r="M83" s="7">
        <f t="shared" si="20"/>
        <v>-3.5714285713766003E-3</v>
      </c>
    </row>
    <row r="84" spans="1:13" x14ac:dyDescent="0.25">
      <c r="A84" s="2">
        <v>8</v>
      </c>
      <c r="B84" s="2" t="s">
        <v>13</v>
      </c>
      <c r="C84" s="2">
        <v>1482217</v>
      </c>
      <c r="D84" s="2">
        <v>1316793</v>
      </c>
      <c r="E84" s="2">
        <f t="shared" si="16"/>
        <v>13167.93</v>
      </c>
      <c r="F84" s="2">
        <v>256.09059999999999</v>
      </c>
      <c r="G84" s="2">
        <v>1481203</v>
      </c>
      <c r="H84" s="2">
        <v>1316796</v>
      </c>
      <c r="I84" s="2">
        <f t="shared" si="17"/>
        <v>13167.960000000001</v>
      </c>
      <c r="J84" s="2">
        <v>255.97399999999999</v>
      </c>
      <c r="K84" s="7">
        <f>(C84-G84)/H$73</f>
        <v>72.428571428571431</v>
      </c>
      <c r="L84" s="11">
        <f t="shared" si="19"/>
        <v>8.3285714285718116E-3</v>
      </c>
      <c r="M84" s="7">
        <f t="shared" si="20"/>
        <v>-2.1428571429039167E-3</v>
      </c>
    </row>
    <row r="85" spans="1:13" x14ac:dyDescent="0.25">
      <c r="A85" s="2">
        <v>9</v>
      </c>
      <c r="B85" s="2" t="s">
        <v>13</v>
      </c>
      <c r="C85" s="2">
        <v>1510344</v>
      </c>
      <c r="D85" s="2">
        <v>1439401</v>
      </c>
      <c r="E85" s="2">
        <f t="shared" si="16"/>
        <v>14394.01</v>
      </c>
      <c r="F85" s="2">
        <v>308.46719999999999</v>
      </c>
      <c r="G85" s="2">
        <v>1509305</v>
      </c>
      <c r="H85" s="2">
        <v>1439404</v>
      </c>
      <c r="I85" s="2">
        <f t="shared" si="17"/>
        <v>14394.04</v>
      </c>
      <c r="J85" s="2">
        <v>308.19709999999998</v>
      </c>
      <c r="K85" s="7">
        <f t="shared" si="18"/>
        <v>74.214285714285708</v>
      </c>
      <c r="L85" s="11">
        <f t="shared" si="19"/>
        <v>1.9292857142858111E-2</v>
      </c>
      <c r="M85" s="7">
        <f t="shared" si="20"/>
        <v>-2.1428571429039167E-3</v>
      </c>
    </row>
    <row r="86" spans="1:13" x14ac:dyDescent="0.25">
      <c r="A86" s="2">
        <v>10</v>
      </c>
      <c r="B86" s="2" t="s">
        <v>13</v>
      </c>
      <c r="C86" s="2">
        <v>1513686</v>
      </c>
      <c r="D86" s="2">
        <v>1478136</v>
      </c>
      <c r="E86" s="2">
        <f t="shared" si="16"/>
        <v>14781.36</v>
      </c>
      <c r="F86" s="2">
        <v>306.65379999999999</v>
      </c>
      <c r="G86" s="2">
        <v>1512666</v>
      </c>
      <c r="H86" s="2">
        <v>1478137</v>
      </c>
      <c r="I86" s="2">
        <f t="shared" si="17"/>
        <v>14781.37</v>
      </c>
      <c r="J86" s="2">
        <v>306.53890000000001</v>
      </c>
      <c r="K86" s="7">
        <f t="shared" si="18"/>
        <v>72.857142857142861</v>
      </c>
      <c r="L86" s="11">
        <f t="shared" si="19"/>
        <v>8.2071428571412388E-3</v>
      </c>
      <c r="M86" s="7">
        <f t="shared" si="20"/>
        <v>-7.1428571430130565E-4</v>
      </c>
    </row>
    <row r="87" spans="1:13" x14ac:dyDescent="0.25">
      <c r="A87" s="2">
        <v>11</v>
      </c>
      <c r="B87" s="2" t="s">
        <v>13</v>
      </c>
      <c r="C87" s="2">
        <v>1512978</v>
      </c>
      <c r="D87" s="2">
        <v>1971181</v>
      </c>
      <c r="E87" s="2">
        <f t="shared" si="16"/>
        <v>19711.810000000001</v>
      </c>
      <c r="F87" s="2">
        <v>303.97980000000001</v>
      </c>
      <c r="G87" s="2">
        <v>1511947</v>
      </c>
      <c r="H87" s="2">
        <v>1971185</v>
      </c>
      <c r="I87" s="2">
        <f t="shared" si="17"/>
        <v>19711.850000000002</v>
      </c>
      <c r="J87" s="2">
        <v>303.87490000000003</v>
      </c>
      <c r="K87" s="7">
        <f t="shared" si="18"/>
        <v>73.642857142857139</v>
      </c>
      <c r="L87" s="11">
        <f t="shared" si="19"/>
        <v>7.4928571428561751E-3</v>
      </c>
      <c r="M87" s="7">
        <f t="shared" si="20"/>
        <v>-2.8571428572052226E-3</v>
      </c>
    </row>
    <row r="88" spans="1:13" x14ac:dyDescent="0.25">
      <c r="A88" s="2">
        <v>12</v>
      </c>
      <c r="B88" s="2" t="s">
        <v>13</v>
      </c>
      <c r="C88" s="2">
        <v>1480974</v>
      </c>
      <c r="D88" s="2">
        <v>2013481</v>
      </c>
      <c r="E88" s="2">
        <f t="shared" si="16"/>
        <v>20134.810000000001</v>
      </c>
      <c r="F88" s="2">
        <v>296.95510000000002</v>
      </c>
      <c r="G88" s="2">
        <v>1479961</v>
      </c>
      <c r="H88" s="2">
        <v>2013484</v>
      </c>
      <c r="I88" s="2">
        <f t="shared" si="17"/>
        <v>20134.84</v>
      </c>
      <c r="J88" s="2">
        <v>296.60000000000002</v>
      </c>
      <c r="K88" s="7">
        <f t="shared" si="18"/>
        <v>72.357142857142861</v>
      </c>
      <c r="L88" s="11">
        <f t="shared" si="19"/>
        <v>2.5364285714285222E-2</v>
      </c>
      <c r="M88" s="7">
        <f t="shared" si="20"/>
        <v>-2.142857142773989E-3</v>
      </c>
    </row>
    <row r="89" spans="1:13" x14ac:dyDescent="0.25">
      <c r="A89" s="2">
        <v>13</v>
      </c>
      <c r="B89" s="2" t="s">
        <v>13</v>
      </c>
      <c r="C89" s="2">
        <v>1528691</v>
      </c>
      <c r="D89" s="2">
        <v>1850230</v>
      </c>
      <c r="E89" s="2">
        <f t="shared" si="16"/>
        <v>18502.3</v>
      </c>
      <c r="F89" s="2">
        <v>302.17829999999998</v>
      </c>
      <c r="G89" s="2">
        <v>1527667</v>
      </c>
      <c r="H89" s="2">
        <v>1850227</v>
      </c>
      <c r="I89" s="2">
        <f t="shared" si="17"/>
        <v>18502.27</v>
      </c>
      <c r="J89" s="2">
        <v>302.0616</v>
      </c>
      <c r="K89" s="7">
        <f t="shared" si="18"/>
        <v>73.142857142857139</v>
      </c>
      <c r="L89" s="11">
        <f t="shared" si="19"/>
        <v>8.3357142857128762E-3</v>
      </c>
      <c r="M89" s="7">
        <f t="shared" si="20"/>
        <v>2.142857142773989E-3</v>
      </c>
    </row>
    <row r="90" spans="1:13" x14ac:dyDescent="0.25">
      <c r="A90" s="2">
        <v>14</v>
      </c>
      <c r="B90" s="2" t="s">
        <v>13</v>
      </c>
      <c r="C90" s="2">
        <v>1495345</v>
      </c>
      <c r="D90" s="2">
        <v>2005558</v>
      </c>
      <c r="E90" s="2">
        <f t="shared" si="16"/>
        <v>20055.580000000002</v>
      </c>
      <c r="F90" s="2">
        <v>296.33920000000001</v>
      </c>
      <c r="G90" s="2">
        <v>1494324</v>
      </c>
      <c r="H90" s="2">
        <v>2005566</v>
      </c>
      <c r="I90" s="2">
        <f t="shared" si="17"/>
        <v>20055.66</v>
      </c>
      <c r="J90" s="2">
        <v>296.08980000000003</v>
      </c>
      <c r="K90" s="7">
        <f t="shared" si="18"/>
        <v>72.928571428571431</v>
      </c>
      <c r="L90" s="11">
        <f t="shared" si="19"/>
        <v>1.7814285714284291E-2</v>
      </c>
      <c r="M90" s="7">
        <f t="shared" si="20"/>
        <v>-5.7142857141505897E-3</v>
      </c>
    </row>
    <row r="91" spans="1:13" x14ac:dyDescent="0.25">
      <c r="A91" s="2">
        <v>15</v>
      </c>
      <c r="B91" s="2" t="s">
        <v>13</v>
      </c>
      <c r="C91" s="2">
        <v>1577486</v>
      </c>
      <c r="D91" s="2">
        <v>904573</v>
      </c>
      <c r="E91" s="2">
        <f t="shared" si="16"/>
        <v>9045.73</v>
      </c>
      <c r="F91" s="2">
        <v>291.67430000000002</v>
      </c>
      <c r="G91" s="2">
        <v>1576485</v>
      </c>
      <c r="H91" s="2">
        <v>904573</v>
      </c>
      <c r="I91" s="2">
        <f t="shared" si="17"/>
        <v>9045.73</v>
      </c>
      <c r="J91" s="2">
        <v>291.57060000000001</v>
      </c>
      <c r="K91" s="7">
        <f t="shared" si="18"/>
        <v>71.5</v>
      </c>
      <c r="L91" s="11">
        <f t="shared" si="19"/>
        <v>7.4071428571431041E-3</v>
      </c>
      <c r="M91" s="7">
        <f t="shared" si="20"/>
        <v>0</v>
      </c>
    </row>
    <row r="92" spans="1:13" x14ac:dyDescent="0.25">
      <c r="A92" s="2">
        <v>16</v>
      </c>
      <c r="B92" s="2" t="s">
        <v>13</v>
      </c>
      <c r="C92" s="2">
        <v>1316491</v>
      </c>
      <c r="D92" s="2">
        <v>3345096</v>
      </c>
      <c r="E92" s="2">
        <f t="shared" si="16"/>
        <v>33450.959999999999</v>
      </c>
      <c r="F92" s="2">
        <v>229.535</v>
      </c>
      <c r="G92" s="2">
        <v>1315475</v>
      </c>
      <c r="H92" s="2">
        <v>3345100</v>
      </c>
      <c r="I92" s="2">
        <f t="shared" si="17"/>
        <v>33451</v>
      </c>
      <c r="J92" s="2">
        <v>229.43260000000001</v>
      </c>
      <c r="K92" s="7">
        <f t="shared" si="18"/>
        <v>72.571428571428569</v>
      </c>
      <c r="L92" s="11">
        <f t="shared" si="19"/>
        <v>7.3142857142849084E-3</v>
      </c>
      <c r="M92" s="7">
        <f t="shared" si="20"/>
        <v>-2.8571428572052226E-3</v>
      </c>
    </row>
    <row r="95" spans="1:13" x14ac:dyDescent="0.25">
      <c r="A95" t="s">
        <v>25</v>
      </c>
      <c r="I95" s="1" t="s">
        <v>34</v>
      </c>
    </row>
    <row r="96" spans="1:13" x14ac:dyDescent="0.25">
      <c r="A96" t="s">
        <v>19</v>
      </c>
      <c r="H96">
        <v>14</v>
      </c>
      <c r="I96" t="s">
        <v>20</v>
      </c>
    </row>
    <row r="98" spans="1:13" x14ac:dyDescent="0.25">
      <c r="A98" s="2"/>
      <c r="B98" s="2"/>
      <c r="C98" s="13" t="s">
        <v>1</v>
      </c>
      <c r="D98" s="14"/>
      <c r="E98" s="14"/>
      <c r="F98" s="15"/>
      <c r="G98" s="13" t="s">
        <v>2</v>
      </c>
      <c r="H98" s="14"/>
      <c r="I98" s="14"/>
      <c r="J98" s="15"/>
      <c r="K98" s="7"/>
      <c r="L98" s="11"/>
      <c r="M98" s="7"/>
    </row>
    <row r="99" spans="1:13" ht="70.5" customHeight="1" x14ac:dyDescent="0.25">
      <c r="A99" s="3" t="s">
        <v>0</v>
      </c>
      <c r="B99" s="3" t="s">
        <v>5</v>
      </c>
      <c r="C99" s="4" t="s">
        <v>6</v>
      </c>
      <c r="D99" s="4" t="s">
        <v>8</v>
      </c>
      <c r="E99" s="3" t="s">
        <v>12</v>
      </c>
      <c r="F99" s="4" t="s">
        <v>3</v>
      </c>
      <c r="G99" s="4" t="s">
        <v>6</v>
      </c>
      <c r="H99" s="4" t="s">
        <v>8</v>
      </c>
      <c r="I99" s="3" t="s">
        <v>12</v>
      </c>
      <c r="J99" s="4" t="s">
        <v>3</v>
      </c>
      <c r="K99" s="8" t="s">
        <v>27</v>
      </c>
      <c r="L99" s="12" t="s">
        <v>28</v>
      </c>
      <c r="M99" s="8" t="s">
        <v>29</v>
      </c>
    </row>
    <row r="100" spans="1:13" x14ac:dyDescent="0.25">
      <c r="A100" s="2">
        <v>1</v>
      </c>
      <c r="B100" s="2" t="s">
        <v>13</v>
      </c>
      <c r="C100" s="2">
        <v>1332610</v>
      </c>
      <c r="D100" s="2">
        <v>3178168</v>
      </c>
      <c r="E100" s="2">
        <f t="shared" ref="E100:E115" si="21">D100*0.01</f>
        <v>31781.68</v>
      </c>
      <c r="F100" s="2">
        <v>195.297</v>
      </c>
      <c r="G100" s="2">
        <v>1325442</v>
      </c>
      <c r="H100" s="2">
        <v>3178186</v>
      </c>
      <c r="I100" s="2">
        <f t="shared" ref="I100:I115" si="22">H100*0.01</f>
        <v>31781.86</v>
      </c>
      <c r="J100" s="2">
        <v>194.636</v>
      </c>
      <c r="K100" s="7">
        <f>(C100-G100)/H$96</f>
        <v>512</v>
      </c>
      <c r="L100" s="11">
        <f>(F100-J100)/H$96</f>
        <v>4.7214285714285813E-2</v>
      </c>
      <c r="M100" s="7">
        <f>(E100-I100)/H$96</f>
        <v>-1.2857142857163646E-2</v>
      </c>
    </row>
    <row r="101" spans="1:13" x14ac:dyDescent="0.25">
      <c r="A101" s="2">
        <v>2</v>
      </c>
      <c r="B101" s="2" t="s">
        <v>13</v>
      </c>
      <c r="C101" s="2">
        <v>1428977</v>
      </c>
      <c r="D101" s="2">
        <v>2263242</v>
      </c>
      <c r="E101" s="2">
        <f t="shared" si="21"/>
        <v>22632.420000000002</v>
      </c>
      <c r="F101" s="2">
        <v>279.93470000000002</v>
      </c>
      <c r="G101" s="2">
        <v>1421652</v>
      </c>
      <c r="H101" s="2">
        <v>2263251</v>
      </c>
      <c r="I101" s="2">
        <f t="shared" si="22"/>
        <v>22632.510000000002</v>
      </c>
      <c r="J101" s="2">
        <v>278.97469999999998</v>
      </c>
      <c r="K101" s="7">
        <f t="shared" ref="K101:K115" si="23">(C101-G101)/H$96</f>
        <v>523.21428571428567</v>
      </c>
      <c r="L101" s="11">
        <f t="shared" ref="L101:L115" si="24">(F101-J101)/H$96</f>
        <v>6.857142857143117E-2</v>
      </c>
      <c r="M101" s="7">
        <f t="shared" ref="M101:M115" si="25">(E101-I101)/H$96</f>
        <v>-6.4285714285818229E-3</v>
      </c>
    </row>
    <row r="102" spans="1:13" x14ac:dyDescent="0.25">
      <c r="A102" s="2">
        <v>3</v>
      </c>
      <c r="B102" s="2" t="s">
        <v>13</v>
      </c>
      <c r="C102" s="2">
        <v>1383710</v>
      </c>
      <c r="D102" s="2">
        <v>2199154</v>
      </c>
      <c r="E102" s="2">
        <f t="shared" si="21"/>
        <v>21991.54</v>
      </c>
      <c r="F102" s="2">
        <v>229.43289999999999</v>
      </c>
      <c r="G102" s="2">
        <v>1376506</v>
      </c>
      <c r="H102" s="2">
        <v>2199161</v>
      </c>
      <c r="I102" s="2">
        <f t="shared" si="22"/>
        <v>21991.61</v>
      </c>
      <c r="J102" s="2">
        <v>228.60990000000001</v>
      </c>
      <c r="K102" s="7">
        <f t="shared" si="23"/>
        <v>514.57142857142856</v>
      </c>
      <c r="L102" s="11">
        <f t="shared" si="24"/>
        <v>5.878571428571279E-2</v>
      </c>
      <c r="M102" s="7">
        <f t="shared" si="25"/>
        <v>-4.9999999999792112E-3</v>
      </c>
    </row>
    <row r="103" spans="1:13" x14ac:dyDescent="0.25">
      <c r="A103" s="2">
        <v>4</v>
      </c>
      <c r="B103" s="2" t="s">
        <v>13</v>
      </c>
      <c r="C103" s="2">
        <v>1437453</v>
      </c>
      <c r="D103" s="2">
        <v>1903525</v>
      </c>
      <c r="E103" s="2">
        <f t="shared" si="21"/>
        <v>19035.25</v>
      </c>
      <c r="F103" s="2">
        <v>265.68639999999999</v>
      </c>
      <c r="G103" s="2">
        <v>1430054</v>
      </c>
      <c r="H103" s="2">
        <v>1903533</v>
      </c>
      <c r="I103" s="2">
        <f t="shared" si="22"/>
        <v>19035.330000000002</v>
      </c>
      <c r="J103" s="2">
        <v>264.82810000000001</v>
      </c>
      <c r="K103" s="7">
        <f t="shared" si="23"/>
        <v>528.5</v>
      </c>
      <c r="L103" s="11">
        <f t="shared" si="24"/>
        <v>6.1307142857141832E-2</v>
      </c>
      <c r="M103" s="7">
        <f t="shared" si="25"/>
        <v>-5.7142857144104452E-3</v>
      </c>
    </row>
    <row r="104" spans="1:13" x14ac:dyDescent="0.25">
      <c r="A104" s="2">
        <v>5</v>
      </c>
      <c r="B104" s="2" t="s">
        <v>13</v>
      </c>
      <c r="C104" s="2">
        <v>1371434</v>
      </c>
      <c r="D104" s="2">
        <v>2270695</v>
      </c>
      <c r="E104" s="2">
        <f t="shared" si="21"/>
        <v>22706.95</v>
      </c>
      <c r="F104" s="2">
        <v>205.9579</v>
      </c>
      <c r="G104" s="2">
        <v>1364244</v>
      </c>
      <c r="H104" s="2">
        <v>2270708</v>
      </c>
      <c r="I104" s="2">
        <f t="shared" si="22"/>
        <v>22707.08</v>
      </c>
      <c r="J104" s="2">
        <v>204.85509999999999</v>
      </c>
      <c r="K104" s="7">
        <f t="shared" si="23"/>
        <v>513.57142857142856</v>
      </c>
      <c r="L104" s="11">
        <f>(F104-J104)/H$96</f>
        <v>7.8771428571428714E-2</v>
      </c>
      <c r="M104" s="7">
        <f t="shared" si="25"/>
        <v>-9.2857142857870455E-3</v>
      </c>
    </row>
    <row r="105" spans="1:13" x14ac:dyDescent="0.25">
      <c r="A105" s="2">
        <v>6</v>
      </c>
      <c r="B105" s="2" t="s">
        <v>13</v>
      </c>
      <c r="C105" s="2">
        <v>1481380</v>
      </c>
      <c r="D105" s="2">
        <v>1420078</v>
      </c>
      <c r="E105" s="2">
        <f t="shared" si="21"/>
        <v>14200.78</v>
      </c>
      <c r="F105" s="2">
        <v>251.97300000000001</v>
      </c>
      <c r="G105" s="2">
        <v>1473617</v>
      </c>
      <c r="H105" s="2">
        <v>1420089</v>
      </c>
      <c r="I105" s="2">
        <f t="shared" si="22"/>
        <v>14200.89</v>
      </c>
      <c r="J105" s="2">
        <v>250.8871</v>
      </c>
      <c r="K105" s="7">
        <f t="shared" si="23"/>
        <v>554.5</v>
      </c>
      <c r="L105" s="11">
        <f t="shared" si="24"/>
        <v>7.7564285714286391E-2</v>
      </c>
      <c r="M105" s="7">
        <f t="shared" si="25"/>
        <v>-7.8571428570545065E-3</v>
      </c>
    </row>
    <row r="106" spans="1:13" x14ac:dyDescent="0.25">
      <c r="A106" s="2">
        <v>7</v>
      </c>
      <c r="B106" s="2" t="s">
        <v>13</v>
      </c>
      <c r="C106" s="2">
        <v>1462807</v>
      </c>
      <c r="D106" s="2">
        <v>1308367</v>
      </c>
      <c r="E106" s="2">
        <f t="shared" si="21"/>
        <v>13083.67</v>
      </c>
      <c r="F106" s="2">
        <v>239.34190000000001</v>
      </c>
      <c r="G106" s="2">
        <v>1455122</v>
      </c>
      <c r="H106" s="2">
        <v>1308372</v>
      </c>
      <c r="I106" s="2">
        <f t="shared" si="22"/>
        <v>13083.720000000001</v>
      </c>
      <c r="J106" s="2">
        <v>238.62430000000001</v>
      </c>
      <c r="K106" s="7">
        <f t="shared" si="23"/>
        <v>548.92857142857144</v>
      </c>
      <c r="L106" s="11">
        <f t="shared" si="24"/>
        <v>5.1257142857143174E-2</v>
      </c>
      <c r="M106" s="7">
        <f t="shared" si="25"/>
        <v>-3.5714285715065281E-3</v>
      </c>
    </row>
    <row r="107" spans="1:13" x14ac:dyDescent="0.25">
      <c r="A107" s="2">
        <v>8</v>
      </c>
      <c r="B107" s="2" t="s">
        <v>13</v>
      </c>
      <c r="C107" s="2">
        <v>1490867</v>
      </c>
      <c r="D107" s="2">
        <v>1316782</v>
      </c>
      <c r="E107" s="2">
        <f t="shared" si="21"/>
        <v>13167.82</v>
      </c>
      <c r="F107" s="2">
        <v>257.57769999999999</v>
      </c>
      <c r="G107" s="2">
        <v>1483445</v>
      </c>
      <c r="H107" s="2">
        <v>1316790</v>
      </c>
      <c r="I107" s="2">
        <f t="shared" si="22"/>
        <v>13167.9</v>
      </c>
      <c r="J107" s="2">
        <v>256.31400000000002</v>
      </c>
      <c r="K107" s="7">
        <f t="shared" si="23"/>
        <v>530.14285714285711</v>
      </c>
      <c r="L107" s="11">
        <f t="shared" si="24"/>
        <v>9.0264285714283687E-2</v>
      </c>
      <c r="M107" s="7">
        <f t="shared" si="25"/>
        <v>-5.714285714280517E-3</v>
      </c>
    </row>
    <row r="108" spans="1:13" x14ac:dyDescent="0.25">
      <c r="A108" s="2">
        <v>9</v>
      </c>
      <c r="B108" s="2" t="s">
        <v>13</v>
      </c>
      <c r="C108" s="2">
        <v>1519163</v>
      </c>
      <c r="D108" s="2">
        <v>1439392</v>
      </c>
      <c r="E108" s="2">
        <f t="shared" si="21"/>
        <v>14393.92</v>
      </c>
      <c r="F108" s="2">
        <v>309.46129999999999</v>
      </c>
      <c r="G108" s="2">
        <v>1511562</v>
      </c>
      <c r="H108" s="2">
        <v>1439400</v>
      </c>
      <c r="I108" s="2">
        <f t="shared" si="22"/>
        <v>14394</v>
      </c>
      <c r="J108" s="2">
        <v>308.59570000000002</v>
      </c>
      <c r="K108" s="7">
        <f t="shared" si="23"/>
        <v>542.92857142857144</v>
      </c>
      <c r="L108" s="11">
        <f t="shared" si="24"/>
        <v>6.1828571428569443E-2</v>
      </c>
      <c r="M108" s="7">
        <f t="shared" si="25"/>
        <v>-5.714285714280517E-3</v>
      </c>
    </row>
    <row r="109" spans="1:13" x14ac:dyDescent="0.25">
      <c r="A109" s="2">
        <v>10</v>
      </c>
      <c r="B109" s="2" t="s">
        <v>13</v>
      </c>
      <c r="C109" s="2">
        <v>1522139</v>
      </c>
      <c r="D109" s="2">
        <v>1478129</v>
      </c>
      <c r="E109" s="2">
        <f t="shared" si="21"/>
        <v>14781.29</v>
      </c>
      <c r="F109" s="2">
        <v>307.65629999999999</v>
      </c>
      <c r="G109" s="2">
        <v>1514871</v>
      </c>
      <c r="H109" s="2">
        <v>1478136</v>
      </c>
      <c r="I109" s="2">
        <f t="shared" si="22"/>
        <v>14781.36</v>
      </c>
      <c r="J109" s="2">
        <v>306.87079999999997</v>
      </c>
      <c r="K109" s="7">
        <f t="shared" si="23"/>
        <v>519.14285714285711</v>
      </c>
      <c r="L109" s="11">
        <f t="shared" si="24"/>
        <v>5.6107142857143799E-2</v>
      </c>
      <c r="M109" s="7">
        <f t="shared" si="25"/>
        <v>-4.9999999999792112E-3</v>
      </c>
    </row>
    <row r="110" spans="1:13" x14ac:dyDescent="0.25">
      <c r="A110" s="2">
        <v>11</v>
      </c>
      <c r="B110" s="2" t="s">
        <v>13</v>
      </c>
      <c r="C110" s="2">
        <v>1521688</v>
      </c>
      <c r="D110" s="2">
        <v>1971173</v>
      </c>
      <c r="E110" s="2">
        <f t="shared" si="21"/>
        <v>19711.73</v>
      </c>
      <c r="F110" s="2">
        <v>305.0369</v>
      </c>
      <c r="G110" s="2">
        <v>1514223</v>
      </c>
      <c r="H110" s="2">
        <v>1971183</v>
      </c>
      <c r="I110" s="2">
        <f t="shared" si="22"/>
        <v>19711.830000000002</v>
      </c>
      <c r="J110" s="2">
        <v>304.02269999999999</v>
      </c>
      <c r="K110" s="7">
        <f t="shared" si="23"/>
        <v>533.21428571428567</v>
      </c>
      <c r="L110" s="11">
        <f t="shared" si="24"/>
        <v>7.2442857142858336E-2</v>
      </c>
      <c r="M110" s="7">
        <f t="shared" si="25"/>
        <v>-7.1428571430130561E-3</v>
      </c>
    </row>
    <row r="111" spans="1:13" x14ac:dyDescent="0.25">
      <c r="A111" s="2">
        <v>12</v>
      </c>
      <c r="B111" s="2" t="s">
        <v>13</v>
      </c>
      <c r="C111" s="2">
        <v>1489580</v>
      </c>
      <c r="D111" s="2">
        <v>2013470</v>
      </c>
      <c r="E111" s="2">
        <f t="shared" si="21"/>
        <v>20134.7</v>
      </c>
      <c r="F111" s="2">
        <v>298.49680000000001</v>
      </c>
      <c r="G111" s="2">
        <v>1482176</v>
      </c>
      <c r="H111" s="2">
        <v>2013479</v>
      </c>
      <c r="I111" s="2">
        <f t="shared" si="22"/>
        <v>20134.79</v>
      </c>
      <c r="J111" s="2">
        <v>297.25229999999999</v>
      </c>
      <c r="K111" s="7">
        <f t="shared" si="23"/>
        <v>528.85714285714289</v>
      </c>
      <c r="L111" s="11">
        <f t="shared" si="24"/>
        <v>8.8892857142858314E-2</v>
      </c>
      <c r="M111" s="7">
        <f t="shared" si="25"/>
        <v>-6.4285714285818229E-3</v>
      </c>
    </row>
    <row r="112" spans="1:13" x14ac:dyDescent="0.25">
      <c r="A112" s="2">
        <v>13</v>
      </c>
      <c r="B112" s="2" t="s">
        <v>13</v>
      </c>
      <c r="C112" s="2">
        <v>1537330</v>
      </c>
      <c r="D112" s="2">
        <v>1850218</v>
      </c>
      <c r="E112" s="2">
        <f t="shared" si="21"/>
        <v>18502.18</v>
      </c>
      <c r="F112" s="2">
        <v>303.7106</v>
      </c>
      <c r="G112" s="2">
        <v>1529902</v>
      </c>
      <c r="H112" s="2">
        <v>1850223</v>
      </c>
      <c r="I112" s="2">
        <f t="shared" si="22"/>
        <v>18502.23</v>
      </c>
      <c r="J112" s="2">
        <v>302.3877</v>
      </c>
      <c r="K112" s="7">
        <f t="shared" si="23"/>
        <v>530.57142857142856</v>
      </c>
      <c r="L112" s="11">
        <f t="shared" si="24"/>
        <v>9.4492857142857448E-2</v>
      </c>
      <c r="M112" s="7">
        <f t="shared" si="25"/>
        <v>-3.5714285713766003E-3</v>
      </c>
    </row>
    <row r="113" spans="1:13" x14ac:dyDescent="0.25">
      <c r="A113" s="2">
        <v>14</v>
      </c>
      <c r="B113" s="2" t="s">
        <v>13</v>
      </c>
      <c r="C113" s="2">
        <v>1504129</v>
      </c>
      <c r="D113" s="2">
        <v>2005548</v>
      </c>
      <c r="E113" s="2">
        <f t="shared" si="21"/>
        <v>20055.48</v>
      </c>
      <c r="F113" s="2">
        <v>297.62979999999999</v>
      </c>
      <c r="G113" s="2">
        <v>1496509</v>
      </c>
      <c r="H113" s="2">
        <v>2005557</v>
      </c>
      <c r="I113" s="2">
        <f t="shared" si="22"/>
        <v>20055.57</v>
      </c>
      <c r="J113" s="2">
        <v>296.56729999999999</v>
      </c>
      <c r="K113" s="7">
        <f t="shared" si="23"/>
        <v>544.28571428571433</v>
      </c>
      <c r="L113" s="11">
        <f t="shared" si="24"/>
        <v>7.5892857142857137E-2</v>
      </c>
      <c r="M113" s="7">
        <f t="shared" si="25"/>
        <v>-6.4285714285818229E-3</v>
      </c>
    </row>
    <row r="114" spans="1:13" x14ac:dyDescent="0.25">
      <c r="A114" s="2">
        <v>15</v>
      </c>
      <c r="B114" s="2" t="s">
        <v>13</v>
      </c>
      <c r="C114" s="2">
        <v>1586187</v>
      </c>
      <c r="D114" s="2">
        <v>904566</v>
      </c>
      <c r="E114" s="2">
        <f t="shared" si="21"/>
        <v>9045.66</v>
      </c>
      <c r="F114" s="2">
        <v>292.733</v>
      </c>
      <c r="G114" s="2">
        <v>1578670</v>
      </c>
      <c r="H114" s="2">
        <v>904571</v>
      </c>
      <c r="I114" s="2">
        <f t="shared" si="22"/>
        <v>9045.7100000000009</v>
      </c>
      <c r="J114" s="2">
        <v>291.79559999999998</v>
      </c>
      <c r="K114" s="7">
        <f t="shared" si="23"/>
        <v>536.92857142857144</v>
      </c>
      <c r="L114" s="11">
        <f t="shared" si="24"/>
        <v>6.6957142857144644E-2</v>
      </c>
      <c r="M114" s="7">
        <f t="shared" si="25"/>
        <v>-3.5714285715065281E-3</v>
      </c>
    </row>
    <row r="115" spans="1:13" x14ac:dyDescent="0.25">
      <c r="A115" s="2">
        <v>16</v>
      </c>
      <c r="B115" s="2" t="s">
        <v>13</v>
      </c>
      <c r="C115" s="2">
        <v>1324425</v>
      </c>
      <c r="D115" s="2">
        <v>3345080</v>
      </c>
      <c r="E115" s="2">
        <f t="shared" si="21"/>
        <v>33450.800000000003</v>
      </c>
      <c r="F115" s="2">
        <v>230.14959999999999</v>
      </c>
      <c r="G115" s="2">
        <v>1317602</v>
      </c>
      <c r="H115" s="2">
        <v>3345095</v>
      </c>
      <c r="I115" s="2">
        <f t="shared" si="22"/>
        <v>33450.949999999997</v>
      </c>
      <c r="J115" s="2">
        <v>229.66059999999999</v>
      </c>
      <c r="K115" s="7">
        <f t="shared" si="23"/>
        <v>487.35714285714283</v>
      </c>
      <c r="L115" s="11">
        <f t="shared" si="24"/>
        <v>3.4928571428571739E-2</v>
      </c>
      <c r="M115" s="7">
        <f t="shared" si="25"/>
        <v>-1.0714285713869945E-2</v>
      </c>
    </row>
    <row r="118" spans="1:13" x14ac:dyDescent="0.25">
      <c r="A118" t="s">
        <v>26</v>
      </c>
      <c r="J118" s="1" t="s">
        <v>35</v>
      </c>
    </row>
    <row r="119" spans="1:13" x14ac:dyDescent="0.25">
      <c r="A119" t="s">
        <v>19</v>
      </c>
      <c r="H119">
        <v>14</v>
      </c>
      <c r="I119" t="s">
        <v>20</v>
      </c>
    </row>
    <row r="121" spans="1:13" x14ac:dyDescent="0.25">
      <c r="A121" s="2"/>
      <c r="B121" s="2"/>
      <c r="C121" s="13" t="s">
        <v>1</v>
      </c>
      <c r="D121" s="14"/>
      <c r="E121" s="14"/>
      <c r="F121" s="15"/>
      <c r="G121" s="13" t="s">
        <v>2</v>
      </c>
      <c r="H121" s="14"/>
      <c r="I121" s="14"/>
      <c r="J121" s="15"/>
      <c r="K121" s="7"/>
      <c r="L121" s="11"/>
      <c r="M121" s="7"/>
    </row>
    <row r="122" spans="1:13" ht="70.5" customHeight="1" x14ac:dyDescent="0.25">
      <c r="A122" s="3" t="s">
        <v>0</v>
      </c>
      <c r="B122" s="3" t="s">
        <v>5</v>
      </c>
      <c r="C122" s="4" t="s">
        <v>6</v>
      </c>
      <c r="D122" s="4" t="s">
        <v>8</v>
      </c>
      <c r="E122" s="3" t="s">
        <v>12</v>
      </c>
      <c r="F122" s="4" t="s">
        <v>3</v>
      </c>
      <c r="G122" s="4" t="s">
        <v>6</v>
      </c>
      <c r="H122" s="4" t="s">
        <v>8</v>
      </c>
      <c r="I122" s="3" t="s">
        <v>12</v>
      </c>
      <c r="J122" s="4" t="s">
        <v>3</v>
      </c>
      <c r="K122" s="8" t="s">
        <v>27</v>
      </c>
      <c r="L122" s="12" t="s">
        <v>28</v>
      </c>
      <c r="M122" s="8" t="s">
        <v>29</v>
      </c>
    </row>
    <row r="123" spans="1:13" x14ac:dyDescent="0.25">
      <c r="A123" s="2">
        <v>1</v>
      </c>
      <c r="B123" s="2" t="s">
        <v>13</v>
      </c>
      <c r="C123" s="2">
        <v>1324276</v>
      </c>
      <c r="D123" s="2">
        <v>3178189</v>
      </c>
      <c r="E123" s="2">
        <f t="shared" ref="E123:E138" si="26">D123*0.01</f>
        <v>31781.89</v>
      </c>
      <c r="F123" s="2">
        <v>194.51244</v>
      </c>
      <c r="G123" s="2">
        <v>1323505</v>
      </c>
      <c r="H123" s="2">
        <v>3178190</v>
      </c>
      <c r="I123" s="2">
        <f t="shared" ref="I123:I138" si="27">H123*0.01</f>
        <v>31781.9</v>
      </c>
      <c r="J123" s="2">
        <v>194.41679999999999</v>
      </c>
      <c r="K123" s="7">
        <f>(C123-G123)/H$119</f>
        <v>55.071428571428569</v>
      </c>
      <c r="L123" s="11">
        <f>(F123-J123)/H$119</f>
        <v>6.8314285714287893E-3</v>
      </c>
      <c r="M123" s="7">
        <f>(E123-I123)/H$119</f>
        <v>-7.1428571443123341E-4</v>
      </c>
    </row>
    <row r="124" spans="1:13" x14ac:dyDescent="0.25">
      <c r="A124" s="2">
        <v>2</v>
      </c>
      <c r="B124" s="2" t="s">
        <v>13</v>
      </c>
      <c r="C124" s="2">
        <v>1420485</v>
      </c>
      <c r="D124" s="2">
        <v>2263254</v>
      </c>
      <c r="E124" s="2">
        <f t="shared" si="26"/>
        <v>22632.54</v>
      </c>
      <c r="F124" s="2">
        <v>278.892</v>
      </c>
      <c r="G124" s="2">
        <v>1419721</v>
      </c>
      <c r="H124" s="2">
        <v>2263255</v>
      </c>
      <c r="I124" s="2">
        <f t="shared" si="27"/>
        <v>22632.55</v>
      </c>
      <c r="J124" s="2">
        <v>278.71910000000003</v>
      </c>
      <c r="K124" s="7">
        <f t="shared" ref="K124:K138" si="28">(C124-G124)/H$119</f>
        <v>54.571428571428569</v>
      </c>
      <c r="L124" s="11">
        <f t="shared" ref="L124:L138" si="29">(F124-J124)/H$119</f>
        <v>1.2349999999997863E-2</v>
      </c>
      <c r="M124" s="7">
        <f t="shared" ref="M124:M138" si="30">(E124-I124)/H$119</f>
        <v>-7.1428571417137779E-4</v>
      </c>
    </row>
    <row r="125" spans="1:13" x14ac:dyDescent="0.25">
      <c r="A125" s="2">
        <v>3</v>
      </c>
      <c r="B125" s="2" t="s">
        <v>13</v>
      </c>
      <c r="C125" s="2">
        <v>1375348</v>
      </c>
      <c r="D125" s="2">
        <v>2199163</v>
      </c>
      <c r="E125" s="2">
        <f t="shared" si="26"/>
        <v>21991.63</v>
      </c>
      <c r="F125" s="2">
        <v>228.4933</v>
      </c>
      <c r="G125" s="2">
        <v>1374571</v>
      </c>
      <c r="H125" s="2">
        <v>2199169</v>
      </c>
      <c r="I125" s="2">
        <f t="shared" si="27"/>
        <v>21991.69</v>
      </c>
      <c r="J125" s="2">
        <v>228.41460000000001</v>
      </c>
      <c r="K125" s="7">
        <f t="shared" si="28"/>
        <v>55.5</v>
      </c>
      <c r="L125" s="11">
        <f t="shared" si="29"/>
        <v>5.6214285714284119E-3</v>
      </c>
      <c r="M125" s="7">
        <f t="shared" si="30"/>
        <v>-4.285714285547978E-3</v>
      </c>
    </row>
    <row r="126" spans="1:13" x14ac:dyDescent="0.25">
      <c r="A126" s="2">
        <v>4</v>
      </c>
      <c r="B126" s="2" t="s">
        <v>13</v>
      </c>
      <c r="C126" s="2">
        <v>1428859</v>
      </c>
      <c r="D126" s="2">
        <v>1903534</v>
      </c>
      <c r="E126" s="2">
        <f t="shared" si="26"/>
        <v>19035.34</v>
      </c>
      <c r="F126" s="2">
        <v>264.5521</v>
      </c>
      <c r="G126" s="2">
        <v>1428071</v>
      </c>
      <c r="H126" s="2">
        <v>1903538</v>
      </c>
      <c r="I126" s="2">
        <f t="shared" si="27"/>
        <v>19035.38</v>
      </c>
      <c r="J126" s="2">
        <v>264.46480000000003</v>
      </c>
      <c r="K126" s="7">
        <f t="shared" si="28"/>
        <v>56.285714285714285</v>
      </c>
      <c r="L126" s="11">
        <f t="shared" si="29"/>
        <v>6.2357142857121873E-3</v>
      </c>
      <c r="M126" s="7">
        <f t="shared" si="30"/>
        <v>-2.8571428572052226E-3</v>
      </c>
    </row>
    <row r="127" spans="1:13" x14ac:dyDescent="0.25">
      <c r="A127" s="2">
        <v>5</v>
      </c>
      <c r="B127" s="2" t="s">
        <v>13</v>
      </c>
      <c r="C127" s="2">
        <v>1363081</v>
      </c>
      <c r="D127" s="2">
        <v>2270710</v>
      </c>
      <c r="E127" s="2">
        <f t="shared" si="26"/>
        <v>22707.100000000002</v>
      </c>
      <c r="F127" s="2">
        <v>204.73159999999999</v>
      </c>
      <c r="G127" s="2">
        <v>1362288</v>
      </c>
      <c r="H127" s="2">
        <v>2270708</v>
      </c>
      <c r="I127" s="2">
        <f t="shared" si="27"/>
        <v>22707.08</v>
      </c>
      <c r="J127" s="2">
        <v>204.6474</v>
      </c>
      <c r="K127" s="7">
        <f t="shared" si="28"/>
        <v>56.642857142857146</v>
      </c>
      <c r="L127" s="11">
        <f t="shared" si="29"/>
        <v>6.0142857142843854E-3</v>
      </c>
      <c r="M127" s="7">
        <f t="shared" si="30"/>
        <v>1.4285714286026113E-3</v>
      </c>
    </row>
    <row r="128" spans="1:13" x14ac:dyDescent="0.25">
      <c r="A128" s="2">
        <v>6</v>
      </c>
      <c r="B128" s="2" t="s">
        <v>13</v>
      </c>
      <c r="C128" s="2">
        <v>1472321</v>
      </c>
      <c r="D128" s="2">
        <v>1420090</v>
      </c>
      <c r="E128" s="2">
        <f t="shared" si="26"/>
        <v>14200.9</v>
      </c>
      <c r="F128" s="2">
        <v>250.7653</v>
      </c>
      <c r="G128" s="2">
        <v>1471482</v>
      </c>
      <c r="H128" s="2">
        <v>1420091</v>
      </c>
      <c r="I128" s="2">
        <f t="shared" si="27"/>
        <v>14200.91</v>
      </c>
      <c r="J128" s="2">
        <v>250.6816</v>
      </c>
      <c r="K128" s="7">
        <f t="shared" si="28"/>
        <v>59.928571428571431</v>
      </c>
      <c r="L128" s="11">
        <f t="shared" si="29"/>
        <v>5.9785714285709446E-3</v>
      </c>
      <c r="M128" s="7">
        <f t="shared" si="30"/>
        <v>-7.1428571430130565E-4</v>
      </c>
    </row>
    <row r="129" spans="1:13" x14ac:dyDescent="0.25">
      <c r="A129" s="2">
        <v>7</v>
      </c>
      <c r="B129" s="2" t="s">
        <v>13</v>
      </c>
      <c r="C129" s="2">
        <v>1453884</v>
      </c>
      <c r="D129" s="2">
        <v>1308376</v>
      </c>
      <c r="E129" s="2">
        <f t="shared" si="26"/>
        <v>13083.76</v>
      </c>
      <c r="F129" s="2">
        <v>238.505</v>
      </c>
      <c r="G129" s="2">
        <v>1453000</v>
      </c>
      <c r="H129" s="2">
        <v>1308379</v>
      </c>
      <c r="I129" s="2">
        <f t="shared" si="27"/>
        <v>13083.79</v>
      </c>
      <c r="J129" s="2">
        <v>238.41589999999999</v>
      </c>
      <c r="K129" s="7">
        <f t="shared" si="28"/>
        <v>63.142857142857146</v>
      </c>
      <c r="L129" s="11">
        <f t="shared" si="29"/>
        <v>6.3642857142858543E-3</v>
      </c>
      <c r="M129" s="7">
        <f t="shared" si="30"/>
        <v>-2.1428571429039167E-3</v>
      </c>
    </row>
    <row r="130" spans="1:13" x14ac:dyDescent="0.25">
      <c r="A130" s="2">
        <v>8</v>
      </c>
      <c r="B130" s="2" t="s">
        <v>13</v>
      </c>
      <c r="C130" s="2">
        <v>1482217</v>
      </c>
      <c r="D130" s="2">
        <v>1316793</v>
      </c>
      <c r="E130" s="2">
        <f t="shared" si="26"/>
        <v>13167.93</v>
      </c>
      <c r="F130" s="2">
        <v>256.09059999999999</v>
      </c>
      <c r="G130" s="2">
        <v>1481366</v>
      </c>
      <c r="H130" s="2">
        <v>1316792</v>
      </c>
      <c r="I130" s="2">
        <f t="shared" si="27"/>
        <v>13167.92</v>
      </c>
      <c r="J130" s="2">
        <v>255.90440000000001</v>
      </c>
      <c r="K130" s="7">
        <f t="shared" si="28"/>
        <v>60.785714285714285</v>
      </c>
      <c r="L130" s="11">
        <f t="shared" si="29"/>
        <v>1.3299999999998948E-2</v>
      </c>
      <c r="M130" s="7">
        <f t="shared" si="30"/>
        <v>7.1428571430130565E-4</v>
      </c>
    </row>
    <row r="131" spans="1:13" x14ac:dyDescent="0.25">
      <c r="A131" s="2">
        <v>9</v>
      </c>
      <c r="B131" s="2" t="s">
        <v>13</v>
      </c>
      <c r="C131" s="2">
        <v>1510344</v>
      </c>
      <c r="D131" s="2">
        <v>1439401</v>
      </c>
      <c r="E131" s="2">
        <f t="shared" si="26"/>
        <v>14394.01</v>
      </c>
      <c r="F131" s="2">
        <v>308.46719999999999</v>
      </c>
      <c r="G131" s="2">
        <v>1509519</v>
      </c>
      <c r="H131" s="2">
        <v>1439455</v>
      </c>
      <c r="I131" s="2">
        <f t="shared" si="27"/>
        <v>14394.550000000001</v>
      </c>
      <c r="J131" s="2">
        <v>308.32299999999998</v>
      </c>
      <c r="K131" s="7">
        <f t="shared" si="28"/>
        <v>58.928571428571431</v>
      </c>
      <c r="L131" s="11">
        <f t="shared" si="29"/>
        <v>1.0300000000000864E-2</v>
      </c>
      <c r="M131" s="7">
        <f>(E131-I131)/H$119</f>
        <v>-3.8571428571490936E-2</v>
      </c>
    </row>
    <row r="132" spans="1:13" x14ac:dyDescent="0.25">
      <c r="A132" s="2">
        <v>10</v>
      </c>
      <c r="B132" s="2" t="s">
        <v>13</v>
      </c>
      <c r="C132" s="2">
        <v>1513686</v>
      </c>
      <c r="D132" s="2">
        <v>1478136</v>
      </c>
      <c r="E132" s="2">
        <f t="shared" si="26"/>
        <v>14781.36</v>
      </c>
      <c r="F132" s="2">
        <v>306.65379999999999</v>
      </c>
      <c r="G132" s="2">
        <v>1512919</v>
      </c>
      <c r="H132" s="2">
        <v>1478137</v>
      </c>
      <c r="I132" s="2">
        <f t="shared" si="27"/>
        <v>14781.37</v>
      </c>
      <c r="J132" s="2">
        <v>306.48419999999999</v>
      </c>
      <c r="K132" s="7">
        <f t="shared" si="28"/>
        <v>54.785714285714285</v>
      </c>
      <c r="L132" s="11">
        <f t="shared" si="29"/>
        <v>1.2114285714285902E-2</v>
      </c>
      <c r="M132" s="7">
        <f t="shared" si="30"/>
        <v>-7.1428571430130565E-4</v>
      </c>
    </row>
    <row r="133" spans="1:13" x14ac:dyDescent="0.25">
      <c r="A133" s="2">
        <v>11</v>
      </c>
      <c r="B133" s="2" t="s">
        <v>13</v>
      </c>
      <c r="C133" s="2">
        <v>1512978</v>
      </c>
      <c r="D133" s="2">
        <v>1971181</v>
      </c>
      <c r="E133" s="2">
        <f t="shared" si="26"/>
        <v>19711.810000000001</v>
      </c>
      <c r="F133" s="2">
        <v>303.97980000000001</v>
      </c>
      <c r="G133" s="2">
        <v>1512192</v>
      </c>
      <c r="H133" s="2">
        <v>1971185</v>
      </c>
      <c r="I133" s="2">
        <f t="shared" si="27"/>
        <v>19711.850000000002</v>
      </c>
      <c r="J133" s="2">
        <v>303.89089999999999</v>
      </c>
      <c r="K133" s="7">
        <f t="shared" si="28"/>
        <v>56.142857142857146</v>
      </c>
      <c r="L133" s="11">
        <f t="shared" si="29"/>
        <v>6.3500000000016954E-3</v>
      </c>
      <c r="M133" s="7">
        <f t="shared" si="30"/>
        <v>-2.8571428572052226E-3</v>
      </c>
    </row>
    <row r="134" spans="1:13" x14ac:dyDescent="0.25">
      <c r="A134" s="2">
        <v>12</v>
      </c>
      <c r="B134" s="2" t="s">
        <v>13</v>
      </c>
      <c r="C134" s="2">
        <v>1480974</v>
      </c>
      <c r="D134" s="2">
        <v>2013481</v>
      </c>
      <c r="E134" s="2">
        <f t="shared" si="26"/>
        <v>20134.810000000001</v>
      </c>
      <c r="F134" s="2">
        <v>296.95510000000002</v>
      </c>
      <c r="G134" s="2">
        <v>1480164</v>
      </c>
      <c r="H134" s="2">
        <v>2013481</v>
      </c>
      <c r="I134" s="2">
        <f t="shared" si="27"/>
        <v>20134.810000000001</v>
      </c>
      <c r="J134" s="2">
        <v>296.74630000000002</v>
      </c>
      <c r="K134" s="7">
        <f t="shared" si="28"/>
        <v>57.857142857142854</v>
      </c>
      <c r="L134" s="11">
        <f t="shared" si="29"/>
        <v>1.4914285714285467E-2</v>
      </c>
      <c r="M134" s="7">
        <f t="shared" si="30"/>
        <v>0</v>
      </c>
    </row>
    <row r="135" spans="1:13" x14ac:dyDescent="0.25">
      <c r="A135" s="2">
        <v>13</v>
      </c>
      <c r="B135" s="2" t="s">
        <v>13</v>
      </c>
      <c r="C135" s="2">
        <v>1528691</v>
      </c>
      <c r="D135" s="2">
        <v>1850230</v>
      </c>
      <c r="E135" s="2">
        <f t="shared" si="26"/>
        <v>18502.3</v>
      </c>
      <c r="F135" s="2">
        <v>302.17829999999998</v>
      </c>
      <c r="G135" s="2">
        <v>1527878</v>
      </c>
      <c r="H135" s="2">
        <v>1850226</v>
      </c>
      <c r="I135" s="2">
        <f t="shared" si="27"/>
        <v>18502.260000000002</v>
      </c>
      <c r="J135" s="2">
        <v>302.08429999999998</v>
      </c>
      <c r="K135" s="7">
        <f t="shared" si="28"/>
        <v>58.071428571428569</v>
      </c>
      <c r="L135" s="11">
        <f t="shared" si="29"/>
        <v>6.7142857142852919E-3</v>
      </c>
      <c r="M135" s="7">
        <f t="shared" si="30"/>
        <v>2.8571428569453667E-3</v>
      </c>
    </row>
    <row r="136" spans="1:13" x14ac:dyDescent="0.25">
      <c r="A136" s="2">
        <v>14</v>
      </c>
      <c r="B136" s="2" t="s">
        <v>13</v>
      </c>
      <c r="C136" s="2">
        <v>1495345</v>
      </c>
      <c r="D136" s="2">
        <v>2005558</v>
      </c>
      <c r="E136" s="2">
        <f t="shared" si="26"/>
        <v>20055.580000000002</v>
      </c>
      <c r="F136" s="2">
        <v>296.33920000000001</v>
      </c>
      <c r="G136" s="2">
        <v>1494552</v>
      </c>
      <c r="H136" s="2">
        <v>2005558</v>
      </c>
      <c r="I136" s="2">
        <f t="shared" si="27"/>
        <v>20055.580000000002</v>
      </c>
      <c r="J136" s="2">
        <v>296.24270000000001</v>
      </c>
      <c r="K136" s="7">
        <f t="shared" si="28"/>
        <v>56.642857142857146</v>
      </c>
      <c r="L136" s="11">
        <f t="shared" si="29"/>
        <v>6.8928571428565578E-3</v>
      </c>
      <c r="M136" s="7">
        <f t="shared" si="30"/>
        <v>0</v>
      </c>
    </row>
    <row r="137" spans="1:13" x14ac:dyDescent="0.25">
      <c r="A137" s="2">
        <v>15</v>
      </c>
      <c r="B137" s="2" t="s">
        <v>13</v>
      </c>
      <c r="C137" s="2">
        <v>1577486</v>
      </c>
      <c r="D137" s="2">
        <v>904573</v>
      </c>
      <c r="E137" s="2">
        <f t="shared" si="26"/>
        <v>9045.73</v>
      </c>
      <c r="F137" s="2">
        <v>291.67430000000002</v>
      </c>
      <c r="G137" s="2">
        <v>1576680</v>
      </c>
      <c r="H137" s="2">
        <v>904573</v>
      </c>
      <c r="I137" s="2">
        <f t="shared" si="27"/>
        <v>9045.73</v>
      </c>
      <c r="J137" s="2">
        <v>291.60419999999999</v>
      </c>
      <c r="K137" s="7">
        <f t="shared" si="28"/>
        <v>57.571428571428569</v>
      </c>
      <c r="L137" s="11">
        <f t="shared" si="29"/>
        <v>5.0071428571446374E-3</v>
      </c>
      <c r="M137" s="7">
        <f t="shared" si="30"/>
        <v>0</v>
      </c>
    </row>
    <row r="138" spans="1:13" x14ac:dyDescent="0.25">
      <c r="A138" s="2">
        <v>16</v>
      </c>
      <c r="B138" s="2" t="s">
        <v>13</v>
      </c>
      <c r="C138" s="2">
        <v>1316491</v>
      </c>
      <c r="D138" s="2">
        <v>3345096</v>
      </c>
      <c r="E138" s="2">
        <f t="shared" si="26"/>
        <v>33450.959999999999</v>
      </c>
      <c r="F138" s="2">
        <v>229.535</v>
      </c>
      <c r="G138" s="2">
        <v>1315762</v>
      </c>
      <c r="H138" s="2">
        <v>3345098</v>
      </c>
      <c r="I138" s="2">
        <f t="shared" si="27"/>
        <v>33450.980000000003</v>
      </c>
      <c r="J138" s="2">
        <v>229.45269999999999</v>
      </c>
      <c r="K138" s="7">
        <f t="shared" si="28"/>
        <v>52.071428571428569</v>
      </c>
      <c r="L138" s="11">
        <f t="shared" si="29"/>
        <v>5.8785714285716851E-3</v>
      </c>
      <c r="M138" s="7">
        <f t="shared" si="30"/>
        <v>-1.4285714288624668E-3</v>
      </c>
    </row>
  </sheetData>
  <mergeCells count="12">
    <mergeCell ref="C75:F75"/>
    <mergeCell ref="G75:J75"/>
    <mergeCell ref="C98:F98"/>
    <mergeCell ref="G98:J98"/>
    <mergeCell ref="C121:F121"/>
    <mergeCell ref="G121:J121"/>
    <mergeCell ref="C6:F6"/>
    <mergeCell ref="G6:J6"/>
    <mergeCell ref="C29:F29"/>
    <mergeCell ref="G29:J29"/>
    <mergeCell ref="C52:F52"/>
    <mergeCell ref="G52:J52"/>
  </mergeCells>
  <pageMargins left="0.25" right="0.25" top="0.75" bottom="0.75" header="0.3" footer="0.3"/>
  <pageSetup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3"/>
  <sheetViews>
    <sheetView workbookViewId="0">
      <selection activeCell="K5" sqref="K5"/>
    </sheetView>
  </sheetViews>
  <sheetFormatPr defaultRowHeight="13.2" x14ac:dyDescent="0.25"/>
  <sheetData>
    <row r="2" spans="1:15" x14ac:dyDescent="0.25">
      <c r="A2" t="s">
        <v>14</v>
      </c>
    </row>
    <row r="3" spans="1:15" x14ac:dyDescent="0.25">
      <c r="A3" t="s">
        <v>15</v>
      </c>
    </row>
    <row r="5" spans="1:15" s="1" customFormat="1" x14ac:dyDescent="0.25">
      <c r="A5" s="1" t="s">
        <v>36</v>
      </c>
      <c r="O5" s="1" t="s">
        <v>37</v>
      </c>
    </row>
    <row r="7" spans="1:15" s="1" customFormat="1" x14ac:dyDescent="0.25">
      <c r="A7" s="1" t="s">
        <v>16</v>
      </c>
      <c r="O7" s="1" t="s">
        <v>16</v>
      </c>
    </row>
    <row r="43" spans="1:15" s="1" customFormat="1" x14ac:dyDescent="0.25">
      <c r="A43" s="1" t="s">
        <v>17</v>
      </c>
      <c r="O43" s="1" t="s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Savings Summary</vt:lpstr>
      <vt:lpstr>Reference</vt:lpstr>
    </vt:vector>
  </TitlesOfParts>
  <Company>BASE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 Yin</dc:creator>
  <cp:lastModifiedBy>Madden, Jay</cp:lastModifiedBy>
  <cp:lastPrinted>2012-03-02T01:14:17Z</cp:lastPrinted>
  <dcterms:created xsi:type="dcterms:W3CDTF">2011-10-05T21:40:29Z</dcterms:created>
  <dcterms:modified xsi:type="dcterms:W3CDTF">2018-02-16T21:19:18Z</dcterms:modified>
</cp:coreProperties>
</file>